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 — Illustrative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Claim Lines" sheetId="3" state="visible" r:id="rId3"/>
    <sheet xmlns:r="http://schemas.openxmlformats.org/officeDocument/2006/relationships" name="Queries" sheetId="4" state="visible" r:id="rId4"/>
    <sheet xmlns:r="http://schemas.openxmlformats.org/officeDocument/2006/relationships" name="A1 Detail" sheetId="5" state="visible" r:id="rId5"/>
    <sheet xmlns:r="http://schemas.openxmlformats.org/officeDocument/2006/relationships" name="A5 Detail" sheetId="6" state="visible" r:id="rId6"/>
    <sheet xmlns:r="http://schemas.openxmlformats.org/officeDocument/2006/relationships" name="A6 Detail" sheetId="7" state="visible" r:id="rId7"/>
    <sheet xmlns:r="http://schemas.openxmlformats.org/officeDocument/2006/relationships" name="A4 FS Calc" sheetId="8" state="visible" r:id="rId8"/>
    <sheet xmlns:r="http://schemas.openxmlformats.org/officeDocument/2006/relationships" name="Ledge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sz val="14"/>
    </font>
    <font>
      <name val="Calibri"/>
      <b val="1"/>
      <color rgb="FFFF6A13"/>
      <sz val="14"/>
    </font>
    <font>
      <name val="Calibri"/>
      <color rgb="FF04101F"/>
      <sz val="11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2F3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4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2" borderId="1" applyAlignment="1" pivotButton="0" quotePrefix="0" xfId="0">
      <alignment vertical="center" wrapText="1"/>
    </xf>
    <xf numFmtId="0" fontId="3" fillId="0" borderId="1" pivotButton="0" quotePrefix="0" xfId="0"/>
    <xf numFmtId="164" fontId="3" fillId="0" borderId="1" pivotButton="0" quotePrefix="0" xfId="0"/>
    <xf numFmtId="0" fontId="2" fillId="3" borderId="1" pivotButton="0" quotePrefix="0" xfId="0"/>
    <xf numFmtId="164" fontId="2" fillId="3" borderId="1" pivotButton="0" quotePrefix="0" xfId="0"/>
    <xf numFmtId="164" fontId="3" fillId="0" borderId="0" pivotButton="0" quotePrefix="0" xfId="0"/>
    <xf numFmtId="0" fontId="3" fillId="0" borderId="1" applyAlignment="1" pivotButton="0" quotePrefix="0" xfId="0">
      <alignment vertical="top" wrapText="1"/>
    </xf>
    <xf numFmtId="164" fontId="2" fillId="3" borderId="0" pivotButton="0" quotePrefix="0" xfId="0"/>
    <xf numFmtId="165" fontId="3" fillId="0" borderId="1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F6A13"/>
    <outlinePr summaryBelow="1" summaryRight="1"/>
    <pageSetUpPr/>
  </sheetPr>
  <dimension ref="A2:A16"/>
  <sheetViews>
    <sheetView showGridLines="0" workbookViewId="0">
      <selection activeCell="A1" sqref="A1"/>
    </sheetView>
  </sheetViews>
  <sheetFormatPr baseColWidth="8" defaultRowHeight="15"/>
  <cols>
    <col width="118" customWidth="1" min="1" max="1"/>
  </cols>
  <sheetData>
    <row r="2">
      <c r="A2" s="14" t="inlineStr">
        <is>
          <t>ILLUSTRATIVE SAMPLE — FICTIONAL CLIENT, SYNTHETIC DATA</t>
        </is>
      </c>
    </row>
    <row r="3">
      <c r="A3" s="15" t="inlineStr"/>
    </row>
    <row r="4">
      <c r="A4" s="15" t="inlineStr">
        <is>
          <t>Bellbird Homewares, FreightCo and StoreSafe do not exist. Every invoice, rate and figure in this workbook was</t>
        </is>
      </c>
    </row>
    <row r="5">
      <c r="A5" s="15" t="inlineStr">
        <is>
          <t>constructed by Audity to demonstrate the method. Nothing here relates to any real client, and no real client</t>
        </is>
      </c>
    </row>
    <row r="6">
      <c r="A6" s="15" t="inlineStr">
        <is>
          <t>data has ever been published by Audity.</t>
        </is>
      </c>
    </row>
    <row r="7">
      <c r="A7" s="15" t="inlineStr"/>
    </row>
    <row r="8">
      <c r="A8" s="15" t="inlineStr">
        <is>
          <t>The dataset was deliberately built to contain each class of billing error the audit looks for, so it holds more</t>
        </is>
      </c>
    </row>
    <row r="9">
      <c r="A9" s="15" t="inlineStr">
        <is>
          <t>errors — and more cleanly evidenced errors — than a typical year of invoices. Read the totals as a demonstration</t>
        </is>
      </c>
    </row>
    <row r="10">
      <c r="A10" s="15" t="inlineStr">
        <is>
          <t>of method, not as a forecast of your result.</t>
        </is>
      </c>
    </row>
    <row r="11">
      <c r="A11" s="15" t="inlineStr"/>
    </row>
    <row r="12">
      <c r="A12" s="15" t="inlineStr">
        <is>
          <t>What is real is the structure: every claim line ties to a named invoice, a line number and the contract term it</t>
        </is>
      </c>
    </row>
    <row r="13">
      <c r="A13" s="15" t="inlineStr">
        <is>
          <t>breaches; the detail tabs recompute each figure from the source ledger with live formulas; and queries are kept</t>
        </is>
      </c>
    </row>
    <row r="14">
      <c r="A14" s="15" t="inlineStr">
        <is>
          <t>separate from claims so nothing unproven is ever put to a carrier. This is exactly what a client receives.</t>
        </is>
      </c>
    </row>
    <row r="15">
      <c r="A15" s="15" t="inlineStr"/>
    </row>
    <row r="16">
      <c r="A16" s="15" t="inlineStr">
        <is>
          <t>Audity · audity.com.au · luke@audity.com.au · 0431 980 777</t>
        </is>
      </c>
    </row>
  </sheetData>
  <pageMargins left="0.75" right="0.75" top="1" bottom="1" header="0.5" footer="0.5"/>
  <headerFooter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60" customWidth="1" min="1" max="1"/>
    <col width="14" customWidth="1" min="2" max="2"/>
    <col width="16" customWidth="1" min="3" max="3"/>
    <col width="16" customWidth="1" min="4" max="4"/>
    <col width="18" customWidth="1" min="5" max="5"/>
    <col width="12" customWidth="1" min="6" max="6"/>
  </cols>
  <sheetData>
    <row r="1">
      <c r="A1" s="1" t="inlineStr">
        <is>
          <t>Bellbird Homewares Pty Ltd - FreightCo Invoice Audit - Claim Schedule</t>
        </is>
      </c>
    </row>
    <row r="3">
      <c r="A3" s="2" t="inlineStr">
        <is>
          <t>Vendor</t>
        </is>
      </c>
      <c r="B3" s="3" t="inlineStr">
        <is>
          <t>FreightCo Pty Ltd</t>
        </is>
      </c>
    </row>
    <row r="4">
      <c r="A4" s="2" t="inlineStr">
        <is>
          <t>Client</t>
        </is>
      </c>
      <c r="B4" s="3" t="inlineStr">
        <is>
          <t>Bellbird Homewares Pty Ltd</t>
        </is>
      </c>
    </row>
    <row r="5">
      <c r="A5" s="2" t="inlineStr">
        <is>
          <t>Audit period</t>
        </is>
      </c>
      <c r="B5" s="3" t="inlineStr">
        <is>
          <t>FY26 (invoices FC-202507 to FC-202606, July 2025 - June 2026)</t>
        </is>
      </c>
    </row>
    <row r="6">
      <c r="A6" s="2" t="inlineStr">
        <is>
          <t>Prepared</t>
        </is>
      </c>
      <c r="B6" s="3" t="inlineStr">
        <is>
          <t>5 July 2026</t>
        </is>
      </c>
    </row>
    <row r="7">
      <c r="A7" s="2" t="inlineStr">
        <is>
          <t>Basis</t>
        </is>
      </c>
      <c r="B7" s="3" t="inlineStr">
        <is>
          <t>All amounts AUD ex GST. GST (10%) applies additionally to any credits via adjustment notes.</t>
        </is>
      </c>
    </row>
    <row r="9">
      <c r="A9" s="2" t="inlineStr">
        <is>
          <t>Recoverable by category</t>
        </is>
      </c>
    </row>
    <row r="10">
      <c r="A10" s="4" t="inlineStr">
        <is>
          <t>Category</t>
        </is>
      </c>
      <c r="B10" s="4" t="inlineStr">
        <is>
          <t>Claim lines</t>
        </is>
      </c>
      <c r="C10" s="4" t="inlineStr">
        <is>
          <t>Invoiced (ex GST)</t>
        </is>
      </c>
      <c r="D10" s="4" t="inlineStr">
        <is>
          <t>Expected (ex GST)</t>
        </is>
      </c>
      <c r="E10" s="4" t="inlineStr">
        <is>
          <t>Overcharge (ex GST)</t>
        </is>
      </c>
      <c r="F10" s="4" t="inlineStr">
        <is>
          <t>Confidence</t>
        </is>
      </c>
    </row>
    <row r="11">
      <c r="A11" s="5" t="inlineStr">
        <is>
          <t>A1 Base rate misapplication (SYD&gt;MEL, Jul-Sep 2025)</t>
        </is>
      </c>
      <c r="B11" s="5">
        <f>COUNTIF('Claim Lines'!$B$2:$B$18,"A1 Base rate misapplication")</f>
        <v/>
      </c>
      <c r="C11" s="6">
        <f>SUMIF('Claim Lines'!$B$2:$B$18,"A1 Base rate misapplication",'Claim Lines'!$G$2:$G$18)</f>
        <v/>
      </c>
      <c r="D11" s="6">
        <f>SUMIF('Claim Lines'!$B$2:$B$18,"A1 Base rate misapplication",'Claim Lines'!$H$2:$H$18)</f>
        <v/>
      </c>
      <c r="E11" s="6">
        <f>SUMIF('Claim Lines'!$B$2:$B$18,"A1 Base rate misapplication",'Claim Lines'!$I$2:$I$18)</f>
        <v/>
      </c>
      <c r="F11" s="5" t="inlineStr">
        <is>
          <t>High</t>
        </is>
      </c>
    </row>
    <row r="12">
      <c r="A12" s="5" t="inlineStr">
        <is>
          <t>A4 Fuel surcharge at 16.0% vs contracted 14.5% (Oct 2025-Mar 2026)</t>
        </is>
      </c>
      <c r="B12" s="5">
        <f>COUNTIF('Claim Lines'!$B$2:$B$18,"A4 Fuel surcharge overcharge")</f>
        <v/>
      </c>
      <c r="C12" s="6">
        <f>SUMIF('Claim Lines'!$B$2:$B$18,"A4 Fuel surcharge overcharge",'Claim Lines'!$G$2:$G$18)</f>
        <v/>
      </c>
      <c r="D12" s="6">
        <f>SUMIF('Claim Lines'!$B$2:$B$18,"A4 Fuel surcharge overcharge",'Claim Lines'!$H$2:$H$18)</f>
        <v/>
      </c>
      <c r="E12" s="6">
        <f>SUMIF('Claim Lines'!$B$2:$B$18,"A4 Fuel surcharge overcharge",'Claim Lines'!$I$2:$I$18)</f>
        <v/>
      </c>
      <c r="F12" s="5" t="inlineStr">
        <is>
          <t>High</t>
        </is>
      </c>
    </row>
    <row r="13">
      <c r="A13" s="5" t="inlineStr">
        <is>
          <t>A4 Fuel surcharge - consequential on A1/A6 corrections</t>
        </is>
      </c>
      <c r="B13" s="5">
        <f>COUNTIF('Claim Lines'!$B$2:$B$18,"A4 Fuel surcharge (consequential*")</f>
        <v/>
      </c>
      <c r="C13" s="6">
        <f>SUMIF('Claim Lines'!$B$2:$B$18,"A4 Fuel surcharge (consequential*",'Claim Lines'!$G$2:$G$18)</f>
        <v/>
      </c>
      <c r="D13" s="6">
        <f>SUMIF('Claim Lines'!$B$2:$B$18,"A4 Fuel surcharge (consequential*",'Claim Lines'!$H$2:$H$18)</f>
        <v/>
      </c>
      <c r="E13" s="6">
        <f>SUMIF('Claim Lines'!$B$2:$B$18,"A4 Fuel surcharge (consequential*",'Claim Lines'!$I$2:$I$18)</f>
        <v/>
      </c>
      <c r="F13" s="5" t="inlineStr">
        <is>
          <t>High</t>
        </is>
      </c>
    </row>
    <row r="14">
      <c r="A14" s="5" t="inlineStr">
        <is>
          <t>A5 Unrequested accessorial - tail lift (full FY26)</t>
        </is>
      </c>
      <c r="B14" s="5">
        <f>COUNTIF('Claim Lines'!$B$2:$B$18,"A5 Unrequested accessorial - tail lift")</f>
        <v/>
      </c>
      <c r="C14" s="6">
        <f>SUMIF('Claim Lines'!$B$2:$B$18,"A5 Unrequested accessorial - tail lift",'Claim Lines'!$G$2:$G$18)</f>
        <v/>
      </c>
      <c r="D14" s="6">
        <f>SUMIF('Claim Lines'!$B$2:$B$18,"A5 Unrequested accessorial - tail lift",'Claim Lines'!$H$2:$H$18)</f>
        <v/>
      </c>
      <c r="E14" s="6">
        <f>SUMIF('Claim Lines'!$B$2:$B$18,"A5 Unrequested accessorial - tail lift",'Claim Lines'!$I$2:$I$18)</f>
        <v/>
      </c>
      <c r="F14" s="5" t="inlineStr">
        <is>
          <t>High</t>
        </is>
      </c>
    </row>
    <row r="15">
      <c r="A15" s="5" t="inlineStr">
        <is>
          <t>A6 Duplicate billing (Apr &amp; Jun 2026)</t>
        </is>
      </c>
      <c r="B15" s="5">
        <f>COUNTIF('Claim Lines'!$B$2:$B$18,"A6 Duplicate billing")</f>
        <v/>
      </c>
      <c r="C15" s="6">
        <f>SUMIF('Claim Lines'!$B$2:$B$18,"A6 Duplicate billing",'Claim Lines'!$G$2:$G$18)</f>
        <v/>
      </c>
      <c r="D15" s="6">
        <f>SUMIF('Claim Lines'!$B$2:$B$18,"A6 Duplicate billing",'Claim Lines'!$H$2:$H$18)</f>
        <v/>
      </c>
      <c r="E15" s="6">
        <f>SUMIF('Claim Lines'!$B$2:$B$18,"A6 Duplicate billing",'Claim Lines'!$I$2:$I$18)</f>
        <v/>
      </c>
      <c r="F15" s="5" t="inlineStr">
        <is>
          <t>High</t>
        </is>
      </c>
    </row>
    <row r="16">
      <c r="A16" s="7" t="inlineStr">
        <is>
          <t>TOTAL RECOVERABLE (High + Medium confidence)</t>
        </is>
      </c>
      <c r="B16" s="7">
        <f>SUM(B11:B15)</f>
        <v/>
      </c>
      <c r="C16" s="8">
        <f>SUM(C11:C15)</f>
        <v/>
      </c>
      <c r="D16" s="8">
        <f>SUM(D11:D15)</f>
        <v/>
      </c>
      <c r="E16" s="8">
        <f>SUM(E11:E15)</f>
        <v/>
      </c>
      <c r="F16" s="7" t="n"/>
    </row>
    <row r="18">
      <c r="A18" s="2" t="inlineStr">
        <is>
          <t>Queries (excluded from recoverable total)</t>
        </is>
      </c>
    </row>
    <row r="19">
      <c r="A19" s="3" t="inlineStr">
        <is>
          <t>Q1 - DIFOT service-failure credits (SLA clause 11 not supplied): unquantified, see Queries tab</t>
        </is>
      </c>
    </row>
    <row r="20">
      <c r="A20" s="3" t="inlineStr">
        <is>
          <t>Queries total quantified: $0.00</t>
        </is>
      </c>
    </row>
    <row r="22">
      <c r="A22" s="2" t="inlineStr">
        <is>
          <t>Confidence split</t>
        </is>
      </c>
    </row>
    <row r="23">
      <c r="A23" s="3" t="inlineStr">
        <is>
          <t>High</t>
        </is>
      </c>
      <c r="B23" s="9">
        <f>E16</f>
        <v/>
      </c>
    </row>
    <row r="24">
      <c r="A24" s="3" t="inlineStr">
        <is>
          <t>Medium</t>
        </is>
      </c>
      <c r="B24" s="9" t="n">
        <v>0</v>
      </c>
    </row>
  </sheetData>
  <pageMargins left="0.75" right="0.75" top="1" bottom="1" header="0.5" footer="0.5"/>
  <headerFooter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34" customWidth="1" min="2" max="2"/>
    <col width="26" customWidth="1" min="3" max="3"/>
    <col width="12" customWidth="1" min="4" max="4"/>
    <col width="16" customWidth="1" min="5" max="5"/>
    <col width="52" customWidth="1" min="6" max="6"/>
    <col width="14" customWidth="1" min="7" max="7"/>
    <col width="14" customWidth="1" min="8" max="8"/>
    <col width="14" customWidth="1" min="9" max="9"/>
    <col width="11" customWidth="1" min="10" max="10"/>
    <col width="52" customWidth="1" min="11" max="11"/>
  </cols>
  <sheetData>
    <row r="1">
      <c r="A1" s="4" t="inlineStr">
        <is>
          <t>Claim #</t>
        </is>
      </c>
      <c r="B1" s="4" t="inlineStr">
        <is>
          <t>Category</t>
        </is>
      </c>
      <c r="C1" s="4" t="inlineStr">
        <is>
          <t>Invoice no. / line</t>
        </is>
      </c>
      <c r="D1" s="4" t="inlineStr">
        <is>
          <t>Invoice date</t>
        </is>
      </c>
      <c r="E1" s="4" t="inlineStr">
        <is>
          <t>Consignment / order ref</t>
        </is>
      </c>
      <c r="F1" s="4" t="inlineStr">
        <is>
          <t>Description</t>
        </is>
      </c>
      <c r="G1" s="4" t="inlineStr">
        <is>
          <t>Invoiced (ex GST)</t>
        </is>
      </c>
      <c r="H1" s="4" t="inlineStr">
        <is>
          <t>Expected (ex GST)</t>
        </is>
      </c>
      <c r="I1" s="4" t="inlineStr">
        <is>
          <t>Overcharge (ex GST)</t>
        </is>
      </c>
      <c r="J1" s="4" t="inlineStr">
        <is>
          <t>Confidence</t>
        </is>
      </c>
      <c r="K1" s="4" t="inlineStr">
        <is>
          <t>Evidence</t>
        </is>
      </c>
    </row>
    <row r="2">
      <c r="A2" s="5" t="n">
        <v>1</v>
      </c>
      <c r="B2" s="5" t="inlineStr">
        <is>
          <t>A1 Base rate misapplication</t>
        </is>
      </c>
      <c r="C2" s="5" t="inlineStr">
        <is>
          <t>FC-202507 to FC-202509 (22 lines - see tab A1 Detail)</t>
        </is>
      </c>
      <c r="D2" s="5" t="inlineStr">
        <is>
          <t>Jul-Sep 2025</t>
        </is>
      </c>
      <c r="E2" s="5" t="inlineStr">
        <is>
          <t>22 consignments</t>
        </is>
      </c>
      <c r="F2" s="10" t="inlineStr">
        <is>
          <t>SYD&gt;MEL road freight rated at superseded FY25 rate $98.00/pallet instead of contracted $92.00/pallet (45 pallets)</t>
        </is>
      </c>
      <c r="G2" s="6" t="n">
        <v>4410</v>
      </c>
      <c r="H2" s="6" t="n">
        <v>4140</v>
      </c>
      <c r="I2" s="6">
        <f>G2-H2</f>
        <v/>
      </c>
      <c r="J2" s="5" t="inlineStr">
        <is>
          <t>High</t>
        </is>
      </c>
      <c r="K2" s="10" t="inlineStr">
        <is>
          <t>Rate card row: SYD-MEL per_pallet $92.00 effective 2025-07-01 (the $98.00 rate expired 2025-06-30)</t>
        </is>
      </c>
    </row>
    <row r="3">
      <c r="A3" s="5" t="n">
        <v>2</v>
      </c>
      <c r="B3" s="5" t="inlineStr">
        <is>
          <t>A4 Fuel surcharge (consequential to Claim 1)</t>
        </is>
      </c>
      <c r="C3" s="5" t="inlineStr">
        <is>
          <t>FC-202507 / line 45</t>
        </is>
      </c>
      <c r="D3" s="5" t="inlineStr">
        <is>
          <t>2025-07</t>
        </is>
      </c>
      <c r="E3" s="5" t="inlineStr">
        <is>
          <t>-</t>
        </is>
      </c>
      <c r="F3" s="10" t="inlineStr">
        <is>
          <t>Fuel surcharge 14.5% calculated on freight base inflated by Claim 1 overcharge ($84.00)</t>
        </is>
      </c>
      <c r="G3" s="6">
        <f>'A4 FS Calc'!I2</f>
        <v/>
      </c>
      <c r="H3" s="6">
        <f>'A4 FS Calc'!J2</f>
        <v/>
      </c>
      <c r="I3" s="6">
        <f>G3-H3</f>
        <v/>
      </c>
      <c r="J3" s="5" t="inlineStr">
        <is>
          <t>High</t>
        </is>
      </c>
      <c r="K3" s="10" t="inlineStr">
        <is>
          <t>SLA clause 8.2: fuel surcharge applies to (correctly rated) base freight only</t>
        </is>
      </c>
    </row>
    <row r="4">
      <c r="A4" s="5" t="n">
        <v>3</v>
      </c>
      <c r="B4" s="5" t="inlineStr">
        <is>
          <t>A4 Fuel surcharge (consequential to Claim 1)</t>
        </is>
      </c>
      <c r="C4" s="5" t="inlineStr">
        <is>
          <t>FC-202508 / line 92</t>
        </is>
      </c>
      <c r="D4" s="5" t="inlineStr">
        <is>
          <t>2025-08</t>
        </is>
      </c>
      <c r="E4" s="5" t="inlineStr">
        <is>
          <t>-</t>
        </is>
      </c>
      <c r="F4" s="10" t="inlineStr">
        <is>
          <t>Fuel surcharge 14.5% calculated on freight base inflated by Claim 1 overcharge ($96.00)</t>
        </is>
      </c>
      <c r="G4" s="6">
        <f>'A4 FS Calc'!I3</f>
        <v/>
      </c>
      <c r="H4" s="6">
        <f>'A4 FS Calc'!J3</f>
        <v/>
      </c>
      <c r="I4" s="6">
        <f>G4-H4</f>
        <v/>
      </c>
      <c r="J4" s="5" t="inlineStr">
        <is>
          <t>High</t>
        </is>
      </c>
      <c r="K4" s="10" t="inlineStr">
        <is>
          <t>SLA clause 8.2: fuel surcharge applies to (correctly rated) base freight only</t>
        </is>
      </c>
    </row>
    <row r="5">
      <c r="A5" s="5" t="n">
        <v>4</v>
      </c>
      <c r="B5" s="5" t="inlineStr">
        <is>
          <t>A4 Fuel surcharge (consequential to Claim 1)</t>
        </is>
      </c>
      <c r="C5" s="5" t="inlineStr">
        <is>
          <t>FC-202509 / line 139</t>
        </is>
      </c>
      <c r="D5" s="5" t="inlineStr">
        <is>
          <t>2025-09</t>
        </is>
      </c>
      <c r="E5" s="5" t="inlineStr">
        <is>
          <t>-</t>
        </is>
      </c>
      <c r="F5" s="10" t="inlineStr">
        <is>
          <t>Fuel surcharge 14.5% calculated on freight base inflated by Claim 1 overcharge ($90.00)</t>
        </is>
      </c>
      <c r="G5" s="6">
        <f>'A4 FS Calc'!I4</f>
        <v/>
      </c>
      <c r="H5" s="6">
        <f>'A4 FS Calc'!J4</f>
        <v/>
      </c>
      <c r="I5" s="6">
        <f>G5-H5</f>
        <v/>
      </c>
      <c r="J5" s="5" t="inlineStr">
        <is>
          <t>High</t>
        </is>
      </c>
      <c r="K5" s="10" t="inlineStr">
        <is>
          <t>SLA clause 8.2: fuel surcharge applies to (correctly rated) base freight only</t>
        </is>
      </c>
    </row>
    <row r="6">
      <c r="A6" s="5" t="n">
        <v>5</v>
      </c>
      <c r="B6" s="5" t="inlineStr">
        <is>
          <t>A4 Fuel surcharge overcharge</t>
        </is>
      </c>
      <c r="C6" s="5" t="inlineStr">
        <is>
          <t>FC-202510 / line 180</t>
        </is>
      </c>
      <c r="D6" s="5" t="inlineStr">
        <is>
          <t>2025-10</t>
        </is>
      </c>
      <c r="E6" s="5" t="inlineStr">
        <is>
          <t>-</t>
        </is>
      </c>
      <c r="F6" s="10" t="inlineStr">
        <is>
          <t>Fuel surcharge charged at 16.0% of base freight ($11,488.00); contracted rate 14.5%</t>
        </is>
      </c>
      <c r="G6" s="6">
        <f>'A4 FS Calc'!I5</f>
        <v/>
      </c>
      <c r="H6" s="6">
        <f>'A4 FS Calc'!J5</f>
        <v/>
      </c>
      <c r="I6" s="6">
        <f>G6-H6</f>
        <v/>
      </c>
      <c r="J6" s="5" t="inlineStr">
        <is>
          <t>High</t>
        </is>
      </c>
      <c r="K6" s="10" t="inlineStr">
        <is>
          <t>SLA clause 8.2: fuel surcharge 14.5% of base freight from 1 July 2025</t>
        </is>
      </c>
    </row>
    <row r="7">
      <c r="A7" s="5" t="n">
        <v>6</v>
      </c>
      <c r="B7" s="5" t="inlineStr">
        <is>
          <t>A4 Fuel surcharge overcharge</t>
        </is>
      </c>
      <c r="C7" s="5" t="inlineStr">
        <is>
          <t>FC-202511 / line 228</t>
        </is>
      </c>
      <c r="D7" s="5" t="inlineStr">
        <is>
          <t>2025-11</t>
        </is>
      </c>
      <c r="E7" s="5" t="inlineStr">
        <is>
          <t>-</t>
        </is>
      </c>
      <c r="F7" s="10" t="inlineStr">
        <is>
          <t>Fuel surcharge charged at 16.0% of base freight ($9,185.00); contracted rate 14.5%</t>
        </is>
      </c>
      <c r="G7" s="6">
        <f>'A4 FS Calc'!I6</f>
        <v/>
      </c>
      <c r="H7" s="6">
        <f>'A4 FS Calc'!J6</f>
        <v/>
      </c>
      <c r="I7" s="6">
        <f>G7-H7</f>
        <v/>
      </c>
      <c r="J7" s="5" t="inlineStr">
        <is>
          <t>High</t>
        </is>
      </c>
      <c r="K7" s="10" t="inlineStr">
        <is>
          <t>SLA clause 8.2: fuel surcharge 14.5% of base freight from 1 July 2025</t>
        </is>
      </c>
    </row>
    <row r="8">
      <c r="A8" s="5" t="n">
        <v>7</v>
      </c>
      <c r="B8" s="5" t="inlineStr">
        <is>
          <t>A4 Fuel surcharge overcharge</t>
        </is>
      </c>
      <c r="C8" s="5" t="inlineStr">
        <is>
          <t>FC-202512 / line 272</t>
        </is>
      </c>
      <c r="D8" s="5" t="inlineStr">
        <is>
          <t>2025-12</t>
        </is>
      </c>
      <c r="E8" s="5" t="inlineStr">
        <is>
          <t>-</t>
        </is>
      </c>
      <c r="F8" s="10" t="inlineStr">
        <is>
          <t>Fuel surcharge charged at 16.0% of base freight ($10,256.00); contracted rate 14.5%</t>
        </is>
      </c>
      <c r="G8" s="6">
        <f>'A4 FS Calc'!I7</f>
        <v/>
      </c>
      <c r="H8" s="6">
        <f>'A4 FS Calc'!J7</f>
        <v/>
      </c>
      <c r="I8" s="6">
        <f>G8-H8</f>
        <v/>
      </c>
      <c r="J8" s="5" t="inlineStr">
        <is>
          <t>High</t>
        </is>
      </c>
      <c r="K8" s="10" t="inlineStr">
        <is>
          <t>SLA clause 8.2: fuel surcharge 14.5% of base freight from 1 July 2025</t>
        </is>
      </c>
    </row>
    <row r="9">
      <c r="A9" s="5" t="n">
        <v>8</v>
      </c>
      <c r="B9" s="5" t="inlineStr">
        <is>
          <t>A4 Fuel surcharge overcharge</t>
        </is>
      </c>
      <c r="C9" s="5" t="inlineStr">
        <is>
          <t>FC-202601 / line 319</t>
        </is>
      </c>
      <c r="D9" s="5" t="inlineStr">
        <is>
          <t>2026-01</t>
        </is>
      </c>
      <c r="E9" s="5" t="inlineStr">
        <is>
          <t>-</t>
        </is>
      </c>
      <c r="F9" s="10" t="inlineStr">
        <is>
          <t>Fuel surcharge charged at 16.0% of base freight ($9,147.00); contracted rate 14.5%</t>
        </is>
      </c>
      <c r="G9" s="6">
        <f>'A4 FS Calc'!I8</f>
        <v/>
      </c>
      <c r="H9" s="6">
        <f>'A4 FS Calc'!J8</f>
        <v/>
      </c>
      <c r="I9" s="6">
        <f>G9-H9</f>
        <v/>
      </c>
      <c r="J9" s="5" t="inlineStr">
        <is>
          <t>High</t>
        </is>
      </c>
      <c r="K9" s="10" t="inlineStr">
        <is>
          <t>SLA clause 8.2: fuel surcharge 14.5% of base freight from 1 July 2025</t>
        </is>
      </c>
    </row>
    <row r="10">
      <c r="A10" s="5" t="n">
        <v>9</v>
      </c>
      <c r="B10" s="5" t="inlineStr">
        <is>
          <t>A4 Fuel surcharge overcharge</t>
        </is>
      </c>
      <c r="C10" s="5" t="inlineStr">
        <is>
          <t>FC-202602 / line 361</t>
        </is>
      </c>
      <c r="D10" s="5" t="inlineStr">
        <is>
          <t>2026-02</t>
        </is>
      </c>
      <c r="E10" s="5" t="inlineStr">
        <is>
          <t>-</t>
        </is>
      </c>
      <c r="F10" s="10" t="inlineStr">
        <is>
          <t>Fuel surcharge charged at 16.0% of base freight ($9,472.00); contracted rate 14.5%</t>
        </is>
      </c>
      <c r="G10" s="6">
        <f>'A4 FS Calc'!I9</f>
        <v/>
      </c>
      <c r="H10" s="6">
        <f>'A4 FS Calc'!J9</f>
        <v/>
      </c>
      <c r="I10" s="6">
        <f>G10-H10</f>
        <v/>
      </c>
      <c r="J10" s="5" t="inlineStr">
        <is>
          <t>High</t>
        </is>
      </c>
      <c r="K10" s="10" t="inlineStr">
        <is>
          <t>SLA clause 8.2: fuel surcharge 14.5% of base freight from 1 July 2025</t>
        </is>
      </c>
    </row>
    <row r="11">
      <c r="A11" s="5" t="n">
        <v>10</v>
      </c>
      <c r="B11" s="5" t="inlineStr">
        <is>
          <t>A4 Fuel surcharge overcharge</t>
        </is>
      </c>
      <c r="C11" s="5" t="inlineStr">
        <is>
          <t>FC-202603 / line 409</t>
        </is>
      </c>
      <c r="D11" s="5" t="inlineStr">
        <is>
          <t>2026-03</t>
        </is>
      </c>
      <c r="E11" s="5" t="inlineStr">
        <is>
          <t>-</t>
        </is>
      </c>
      <c r="F11" s="10" t="inlineStr">
        <is>
          <t>Fuel surcharge charged at 16.0% of base freight ($10,040.00); contracted rate 14.5%</t>
        </is>
      </c>
      <c r="G11" s="6">
        <f>'A4 FS Calc'!I10</f>
        <v/>
      </c>
      <c r="H11" s="6">
        <f>'A4 FS Calc'!J10</f>
        <v/>
      </c>
      <c r="I11" s="6">
        <f>G11-H11</f>
        <v/>
      </c>
      <c r="J11" s="5" t="inlineStr">
        <is>
          <t>High</t>
        </is>
      </c>
      <c r="K11" s="10" t="inlineStr">
        <is>
          <t>SLA clause 8.2: fuel surcharge 14.5% of base freight from 1 July 2025</t>
        </is>
      </c>
    </row>
    <row r="12">
      <c r="A12" s="5" t="n">
        <v>11</v>
      </c>
      <c r="B12" s="5" t="inlineStr">
        <is>
          <t>A5 Unrequested accessorial - tail lift</t>
        </is>
      </c>
      <c r="C12" s="5" t="inlineStr">
        <is>
          <t>FC-202507 to FC-202606 (36 lines - see tab A5 Detail)</t>
        </is>
      </c>
      <c r="D12" s="5" t="inlineStr">
        <is>
          <t>Jul 2025-Jun 2026</t>
        </is>
      </c>
      <c r="E12" s="5" t="inlineStr">
        <is>
          <t>36 consignments</t>
        </is>
      </c>
      <c r="F12" s="10" t="inlineStr">
        <is>
          <t>Tail lift surcharge $38.50 x 36 consignments; service never requested</t>
        </is>
      </c>
      <c r="G12" s="6" t="n">
        <v>1386</v>
      </c>
      <c r="H12" s="6" t="n">
        <v>0</v>
      </c>
      <c r="I12" s="6">
        <f>G12-H12</f>
        <v/>
      </c>
      <c r="J12" s="5" t="inlineStr">
        <is>
          <t>High</t>
        </is>
      </c>
      <c r="K12" s="10" t="inlineStr">
        <is>
          <t>Standing work instructions: tail lift NOT required and must not be used or charged unless requested in writing per consignment; no requests made in FY26</t>
        </is>
      </c>
    </row>
    <row r="13">
      <c r="A13" s="5" t="n">
        <v>12</v>
      </c>
      <c r="B13" s="5" t="inlineStr">
        <is>
          <t>A6 Duplicate billing</t>
        </is>
      </c>
      <c r="C13" s="5" t="inlineStr">
        <is>
          <t>FC-202604 / line 417</t>
        </is>
      </c>
      <c r="D13" s="5" t="inlineStr">
        <is>
          <t>2026-04</t>
        </is>
      </c>
      <c r="E13" s="5" t="inlineStr">
        <is>
          <t>CON4381</t>
        </is>
      </c>
      <c r="F13" s="10" t="inlineStr">
        <is>
          <t>MEL&gt;SYD road freight 2 plt billed twice on same invoice (2nd occurrence claimed)</t>
        </is>
      </c>
      <c r="G13" s="6" t="n">
        <v>184</v>
      </c>
      <c r="H13" s="6" t="n">
        <v>0</v>
      </c>
      <c r="I13" s="6">
        <f>G13-H13</f>
        <v/>
      </c>
      <c r="J13" s="5" t="inlineStr">
        <is>
          <t>High</t>
        </is>
      </c>
      <c r="K13" s="10" t="inlineStr">
        <is>
          <t>Identical consignment ref, lane, pallets and amount appear twice on the invoice - see tab A6 Detail</t>
        </is>
      </c>
    </row>
    <row r="14">
      <c r="A14" s="5" t="n">
        <v>13</v>
      </c>
      <c r="B14" s="5" t="inlineStr">
        <is>
          <t>A6 Duplicate billing</t>
        </is>
      </c>
      <c r="C14" s="5" t="inlineStr">
        <is>
          <t>FC-202604 / line 438</t>
        </is>
      </c>
      <c r="D14" s="5" t="inlineStr">
        <is>
          <t>2026-04</t>
        </is>
      </c>
      <c r="E14" s="5" t="inlineStr">
        <is>
          <t>CON4401</t>
        </is>
      </c>
      <c r="F14" s="10" t="inlineStr">
        <is>
          <t>MEL&gt;SYD road freight 2 plt billed twice on same invoice (2nd occurrence claimed)</t>
        </is>
      </c>
      <c r="G14" s="6" t="n">
        <v>184</v>
      </c>
      <c r="H14" s="6" t="n">
        <v>0</v>
      </c>
      <c r="I14" s="6">
        <f>G14-H14</f>
        <v/>
      </c>
      <c r="J14" s="5" t="inlineStr">
        <is>
          <t>High</t>
        </is>
      </c>
      <c r="K14" s="10" t="inlineStr">
        <is>
          <t>Identical consignment ref, lane, pallets and amount appear twice on the invoice - see tab A6 Detail</t>
        </is>
      </c>
    </row>
    <row r="15">
      <c r="A15" s="5" t="n">
        <v>14</v>
      </c>
      <c r="B15" s="5" t="inlineStr">
        <is>
          <t>A6 Duplicate billing</t>
        </is>
      </c>
      <c r="C15" s="5" t="inlineStr">
        <is>
          <t>FC-202606 / line 508</t>
        </is>
      </c>
      <c r="D15" s="5" t="inlineStr">
        <is>
          <t>2026-06</t>
        </is>
      </c>
      <c r="E15" s="5" t="inlineStr">
        <is>
          <t>CON4461</t>
        </is>
      </c>
      <c r="F15" s="10" t="inlineStr">
        <is>
          <t>MEL&gt;SYD road freight 3 plt billed twice on same invoice (2nd occurrence claimed)</t>
        </is>
      </c>
      <c r="G15" s="6" t="n">
        <v>276</v>
      </c>
      <c r="H15" s="6" t="n">
        <v>0</v>
      </c>
      <c r="I15" s="6">
        <f>G15-H15</f>
        <v/>
      </c>
      <c r="J15" s="5" t="inlineStr">
        <is>
          <t>High</t>
        </is>
      </c>
      <c r="K15" s="10" t="inlineStr">
        <is>
          <t>Identical consignment ref, lane, pallets and amount appear twice on the invoice - see tab A6 Detail</t>
        </is>
      </c>
    </row>
    <row r="16">
      <c r="A16" s="5" t="n">
        <v>15</v>
      </c>
      <c r="B16" s="5" t="inlineStr">
        <is>
          <t>A6 Duplicate billing</t>
        </is>
      </c>
      <c r="C16" s="5" t="inlineStr">
        <is>
          <t>FC-202606 / line 546</t>
        </is>
      </c>
      <c r="D16" s="5" t="inlineStr">
        <is>
          <t>2026-06</t>
        </is>
      </c>
      <c r="E16" s="5" t="inlineStr">
        <is>
          <t>CON4494</t>
        </is>
      </c>
      <c r="F16" s="10" t="inlineStr">
        <is>
          <t>SYD&gt;MEL road freight 1 plt billed twice on same invoice (2nd occurrence claimed)</t>
        </is>
      </c>
      <c r="G16" s="6" t="n">
        <v>92</v>
      </c>
      <c r="H16" s="6" t="n">
        <v>0</v>
      </c>
      <c r="I16" s="6">
        <f>G16-H16</f>
        <v/>
      </c>
      <c r="J16" s="5" t="inlineStr">
        <is>
          <t>High</t>
        </is>
      </c>
      <c r="K16" s="10" t="inlineStr">
        <is>
          <t>Identical consignment ref, lane, pallets and amount appear twice on the invoice - see tab A6 Detail</t>
        </is>
      </c>
    </row>
    <row r="17">
      <c r="A17" s="5" t="n">
        <v>16</v>
      </c>
      <c r="B17" s="5" t="inlineStr">
        <is>
          <t>A4 Fuel surcharge (consequential to duplicates)</t>
        </is>
      </c>
      <c r="C17" s="5" t="inlineStr">
        <is>
          <t>FC-202604 / line 454</t>
        </is>
      </c>
      <c r="D17" s="5" t="inlineStr">
        <is>
          <t>2026-04</t>
        </is>
      </c>
      <c r="E17" s="5" t="inlineStr">
        <is>
          <t>-</t>
        </is>
      </c>
      <c r="F17" s="10" t="inlineStr">
        <is>
          <t>Fuel surcharge 14.5% calculated on freight base inflated by duplicate lines ($368.00)</t>
        </is>
      </c>
      <c r="G17" s="6">
        <f>'A4 FS Calc'!I11</f>
        <v/>
      </c>
      <c r="H17" s="6">
        <f>'A4 FS Calc'!J11</f>
        <v/>
      </c>
      <c r="I17" s="6">
        <f>G17-H17</f>
        <v/>
      </c>
      <c r="J17" s="5" t="inlineStr">
        <is>
          <t>High</t>
        </is>
      </c>
      <c r="K17" s="10" t="inlineStr">
        <is>
          <t>SLA clause 8.2; duplicate freight lines per A6 claims</t>
        </is>
      </c>
    </row>
    <row r="18">
      <c r="A18" s="5" t="n">
        <v>17</v>
      </c>
      <c r="B18" s="5" t="inlineStr">
        <is>
          <t>A4 Fuel surcharge (consequential to duplicates)</t>
        </is>
      </c>
      <c r="C18" s="5" t="inlineStr">
        <is>
          <t>FC-202606 / line 550</t>
        </is>
      </c>
      <c r="D18" s="5" t="inlineStr">
        <is>
          <t>2026-06</t>
        </is>
      </c>
      <c r="E18" s="5" t="inlineStr">
        <is>
          <t>-</t>
        </is>
      </c>
      <c r="F18" s="10" t="inlineStr">
        <is>
          <t>Fuel surcharge 14.5% calculated on freight base inflated by duplicate lines ($368.00)</t>
        </is>
      </c>
      <c r="G18" s="6">
        <f>'A4 FS Calc'!I13</f>
        <v/>
      </c>
      <c r="H18" s="6">
        <f>'A4 FS Calc'!J13</f>
        <v/>
      </c>
      <c r="I18" s="6">
        <f>G18-H18</f>
        <v/>
      </c>
      <c r="J18" s="5" t="inlineStr">
        <is>
          <t>High</t>
        </is>
      </c>
      <c r="K18" s="10" t="inlineStr">
        <is>
          <t>SLA clause 8.2; duplicate freight lines per A6 claims</t>
        </is>
      </c>
    </row>
    <row r="19">
      <c r="F19" s="7" t="inlineStr">
        <is>
          <t>TOTAL CLAIMED (ex GST)</t>
        </is>
      </c>
      <c r="G19" s="8">
        <f>SUM(G2:G18)</f>
        <v/>
      </c>
      <c r="H19" s="8">
        <f>SUM(H2:H18)</f>
        <v/>
      </c>
      <c r="I19" s="8">
        <f>SUM(I2:I18)</f>
        <v/>
      </c>
    </row>
  </sheetData>
  <pageMargins left="0.75" right="0.75" top="1" bottom="1" header="0.5" footer="0.5"/>
  <headerFooter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26" customWidth="1" min="3" max="3"/>
    <col width="12" customWidth="1" min="4" max="4"/>
    <col width="16" customWidth="1" min="5" max="5"/>
    <col width="60" customWidth="1" min="6" max="6"/>
    <col width="14" customWidth="1" min="7" max="7"/>
    <col width="14" customWidth="1" min="8" max="8"/>
    <col width="14" customWidth="1" min="9" max="9"/>
    <col width="11" customWidth="1" min="10" max="10"/>
    <col width="55" customWidth="1" min="11" max="11"/>
  </cols>
  <sheetData>
    <row r="1">
      <c r="A1" s="4" t="inlineStr">
        <is>
          <t>Claim #</t>
        </is>
      </c>
      <c r="B1" s="4" t="inlineStr">
        <is>
          <t>Category</t>
        </is>
      </c>
      <c r="C1" s="4" t="inlineStr">
        <is>
          <t>Invoice no. / line</t>
        </is>
      </c>
      <c r="D1" s="4" t="inlineStr">
        <is>
          <t>Invoice date</t>
        </is>
      </c>
      <c r="E1" s="4" t="inlineStr">
        <is>
          <t>Consignment / order ref</t>
        </is>
      </c>
      <c r="F1" s="4" t="inlineStr">
        <is>
          <t>Description</t>
        </is>
      </c>
      <c r="G1" s="4" t="inlineStr">
        <is>
          <t>Invoiced (ex GST)</t>
        </is>
      </c>
      <c r="H1" s="4" t="inlineStr">
        <is>
          <t>Expected (ex GST)</t>
        </is>
      </c>
      <c r="I1" s="4" t="inlineStr">
        <is>
          <t>Overcharge (ex GST)</t>
        </is>
      </c>
      <c r="J1" s="4" t="inlineStr">
        <is>
          <t>Confidence</t>
        </is>
      </c>
      <c r="K1" s="4" t="inlineStr">
        <is>
          <t>Evidence</t>
        </is>
      </c>
    </row>
    <row r="2">
      <c r="A2" s="5" t="inlineStr">
        <is>
          <t>Q1</t>
        </is>
      </c>
      <c r="B2" s="5" t="inlineStr">
        <is>
          <t>A7 Credits and service failures</t>
        </is>
      </c>
      <c r="C2" s="5" t="inlineStr">
        <is>
          <t>n/a - SLA clause 11 not supplied</t>
        </is>
      </c>
      <c r="D2" s="5" t="inlineStr">
        <is>
          <t>FY26</t>
        </is>
      </c>
      <c r="E2" s="5" t="inlineStr">
        <is>
          <t>-</t>
        </is>
      </c>
      <c r="F2" s="10" t="inlineStr">
        <is>
          <t>DIFOT target is 98% monthly with credits per SLA clause 11, but clause 11 and FreightCo DIFOT performance reports were not provided. Any FY26 service-failure credits owed are additional to this claim.</t>
        </is>
      </c>
      <c r="G2" s="5" t="n"/>
      <c r="H2" s="5" t="n"/>
      <c r="I2" s="5" t="n"/>
      <c r="J2" s="5" t="inlineStr">
        <is>
          <t>Query</t>
        </is>
      </c>
      <c r="K2" s="10" t="inlineStr">
        <is>
          <t>SLA extract: "On-time delivery target 98% monthly (DIFOT); credits per clause 11 (not in scope of this extract)"</t>
        </is>
      </c>
    </row>
  </sheetData>
  <pageMargins left="0.75" right="0.75" top="1" bottom="1" header="0.5" footer="0.5"/>
  <headerFooter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4" t="inlineStr">
        <is>
          <t>Invoice</t>
        </is>
      </c>
      <c r="B1" s="4" t="inlineStr">
        <is>
          <t>Source line</t>
        </is>
      </c>
      <c r="C1" s="4" t="inlineStr">
        <is>
          <t>Month</t>
        </is>
      </c>
      <c r="D1" s="4" t="inlineStr">
        <is>
          <t>Consignment</t>
        </is>
      </c>
      <c r="E1" s="4" t="inlineStr">
        <is>
          <t>Origin</t>
        </is>
      </c>
      <c r="F1" s="4" t="inlineStr">
        <is>
          <t>Destination</t>
        </is>
      </c>
      <c r="G1" s="4" t="inlineStr">
        <is>
          <t>Pallets</t>
        </is>
      </c>
      <c r="H1" s="4" t="inlineStr">
        <is>
          <t>Rate charged</t>
        </is>
      </c>
      <c r="I1" s="4" t="inlineStr">
        <is>
          <t>Contracted rate</t>
        </is>
      </c>
      <c r="J1" s="4" t="inlineStr">
        <is>
          <t>Invoiced (ex GST)</t>
        </is>
      </c>
      <c r="K1" s="4" t="inlineStr">
        <is>
          <t>Expected (ex GST)</t>
        </is>
      </c>
      <c r="L1" s="4" t="inlineStr">
        <is>
          <t>Overcharge (ex GST)</t>
        </is>
      </c>
    </row>
    <row r="2">
      <c r="A2" s="5" t="inlineStr">
        <is>
          <t>FC-202507</t>
        </is>
      </c>
      <c r="B2" s="5" t="n">
        <v>2</v>
      </c>
      <c r="C2" s="5" t="inlineStr">
        <is>
          <t>2025-07-01</t>
        </is>
      </c>
      <c r="D2" s="5" t="inlineStr">
        <is>
          <t>CON4001</t>
        </is>
      </c>
      <c r="E2" s="5" t="inlineStr">
        <is>
          <t>SYD</t>
        </is>
      </c>
      <c r="F2" s="5" t="inlineStr">
        <is>
          <t>MEL</t>
        </is>
      </c>
      <c r="G2" s="5" t="n">
        <v>2</v>
      </c>
      <c r="H2" s="6" t="n">
        <v>98</v>
      </c>
      <c r="I2" s="6" t="n">
        <v>92</v>
      </c>
      <c r="J2" s="6" t="n">
        <v>196</v>
      </c>
      <c r="K2" s="6" t="n">
        <v>184</v>
      </c>
      <c r="L2" s="6" t="n">
        <v>12</v>
      </c>
    </row>
    <row r="3">
      <c r="A3" s="5" t="inlineStr">
        <is>
          <t>FC-202507</t>
        </is>
      </c>
      <c r="B3" s="5" t="n">
        <v>6</v>
      </c>
      <c r="C3" s="5" t="inlineStr">
        <is>
          <t>2025-07-01</t>
        </is>
      </c>
      <c r="D3" s="5" t="inlineStr">
        <is>
          <t>CON4004</t>
        </is>
      </c>
      <c r="E3" s="5" t="inlineStr">
        <is>
          <t>SYD</t>
        </is>
      </c>
      <c r="F3" s="5" t="inlineStr">
        <is>
          <t>MEL</t>
        </is>
      </c>
      <c r="G3" s="5" t="n">
        <v>2</v>
      </c>
      <c r="H3" s="6" t="n">
        <v>98</v>
      </c>
      <c r="I3" s="6" t="n">
        <v>92</v>
      </c>
      <c r="J3" s="6" t="n">
        <v>196</v>
      </c>
      <c r="K3" s="6" t="n">
        <v>184</v>
      </c>
      <c r="L3" s="6" t="n">
        <v>12</v>
      </c>
    </row>
    <row r="4">
      <c r="A4" s="5" t="inlineStr">
        <is>
          <t>FC-202507</t>
        </is>
      </c>
      <c r="B4" s="5" t="n">
        <v>15</v>
      </c>
      <c r="C4" s="5" t="inlineStr">
        <is>
          <t>2025-07-01</t>
        </is>
      </c>
      <c r="D4" s="5" t="inlineStr">
        <is>
          <t>CON4013</t>
        </is>
      </c>
      <c r="E4" s="5" t="inlineStr">
        <is>
          <t>SYD</t>
        </is>
      </c>
      <c r="F4" s="5" t="inlineStr">
        <is>
          <t>MEL</t>
        </is>
      </c>
      <c r="G4" s="5" t="n">
        <v>4</v>
      </c>
      <c r="H4" s="6" t="n">
        <v>98</v>
      </c>
      <c r="I4" s="6" t="n">
        <v>92</v>
      </c>
      <c r="J4" s="6" t="n">
        <v>392</v>
      </c>
      <c r="K4" s="6" t="n">
        <v>368</v>
      </c>
      <c r="L4" s="6" t="n">
        <v>24</v>
      </c>
    </row>
    <row r="5">
      <c r="A5" s="5" t="inlineStr">
        <is>
          <t>FC-202507</t>
        </is>
      </c>
      <c r="B5" s="5" t="n">
        <v>30</v>
      </c>
      <c r="C5" s="5" t="inlineStr">
        <is>
          <t>2025-07-01</t>
        </is>
      </c>
      <c r="D5" s="5" t="inlineStr">
        <is>
          <t>CON4028</t>
        </is>
      </c>
      <c r="E5" s="5" t="inlineStr">
        <is>
          <t>SYD</t>
        </is>
      </c>
      <c r="F5" s="5" t="inlineStr">
        <is>
          <t>MEL</t>
        </is>
      </c>
      <c r="G5" s="5" t="n">
        <v>2</v>
      </c>
      <c r="H5" s="6" t="n">
        <v>98</v>
      </c>
      <c r="I5" s="6" t="n">
        <v>92</v>
      </c>
      <c r="J5" s="6" t="n">
        <v>196</v>
      </c>
      <c r="K5" s="6" t="n">
        <v>184</v>
      </c>
      <c r="L5" s="6" t="n">
        <v>12</v>
      </c>
    </row>
    <row r="6">
      <c r="A6" s="5" t="inlineStr">
        <is>
          <t>FC-202507</t>
        </is>
      </c>
      <c r="B6" s="5" t="n">
        <v>38</v>
      </c>
      <c r="C6" s="5" t="inlineStr">
        <is>
          <t>2025-07-01</t>
        </is>
      </c>
      <c r="D6" s="5" t="inlineStr">
        <is>
          <t>CON4033</t>
        </is>
      </c>
      <c r="E6" s="5" t="inlineStr">
        <is>
          <t>SYD</t>
        </is>
      </c>
      <c r="F6" s="5" t="inlineStr">
        <is>
          <t>MEL</t>
        </is>
      </c>
      <c r="G6" s="5" t="n">
        <v>1</v>
      </c>
      <c r="H6" s="6" t="n">
        <v>98</v>
      </c>
      <c r="I6" s="6" t="n">
        <v>92</v>
      </c>
      <c r="J6" s="6" t="n">
        <v>98</v>
      </c>
      <c r="K6" s="6" t="n">
        <v>92</v>
      </c>
      <c r="L6" s="6" t="n">
        <v>6</v>
      </c>
    </row>
    <row r="7">
      <c r="A7" s="5" t="inlineStr">
        <is>
          <t>FC-202507</t>
        </is>
      </c>
      <c r="B7" s="5" t="n">
        <v>40</v>
      </c>
      <c r="C7" s="5" t="inlineStr">
        <is>
          <t>2025-07-01</t>
        </is>
      </c>
      <c r="D7" s="5" t="inlineStr">
        <is>
          <t>CON4035</t>
        </is>
      </c>
      <c r="E7" s="5" t="inlineStr">
        <is>
          <t>SYD</t>
        </is>
      </c>
      <c r="F7" s="5" t="inlineStr">
        <is>
          <t>MEL</t>
        </is>
      </c>
      <c r="G7" s="5" t="n">
        <v>1</v>
      </c>
      <c r="H7" s="6" t="n">
        <v>98</v>
      </c>
      <c r="I7" s="6" t="n">
        <v>92</v>
      </c>
      <c r="J7" s="6" t="n">
        <v>98</v>
      </c>
      <c r="K7" s="6" t="n">
        <v>92</v>
      </c>
      <c r="L7" s="6" t="n">
        <v>6</v>
      </c>
    </row>
    <row r="8">
      <c r="A8" s="5" t="inlineStr">
        <is>
          <t>FC-202507</t>
        </is>
      </c>
      <c r="B8" s="5" t="n">
        <v>41</v>
      </c>
      <c r="C8" s="5" t="inlineStr">
        <is>
          <t>2025-07-01</t>
        </is>
      </c>
      <c r="D8" s="5" t="inlineStr">
        <is>
          <t>CON4036</t>
        </is>
      </c>
      <c r="E8" s="5" t="inlineStr">
        <is>
          <t>SYD</t>
        </is>
      </c>
      <c r="F8" s="5" t="inlineStr">
        <is>
          <t>MEL</t>
        </is>
      </c>
      <c r="G8" s="5" t="n">
        <v>2</v>
      </c>
      <c r="H8" s="6" t="n">
        <v>98</v>
      </c>
      <c r="I8" s="6" t="n">
        <v>92</v>
      </c>
      <c r="J8" s="6" t="n">
        <v>196</v>
      </c>
      <c r="K8" s="6" t="n">
        <v>184</v>
      </c>
      <c r="L8" s="6" t="n">
        <v>12</v>
      </c>
    </row>
    <row r="9">
      <c r="A9" s="5" t="inlineStr">
        <is>
          <t>FC-202508</t>
        </is>
      </c>
      <c r="B9" s="5" t="n">
        <v>46</v>
      </c>
      <c r="C9" s="5" t="inlineStr">
        <is>
          <t>2025-08-01</t>
        </is>
      </c>
      <c r="D9" s="5" t="inlineStr">
        <is>
          <t>CON4040</t>
        </is>
      </c>
      <c r="E9" s="5" t="inlineStr">
        <is>
          <t>SYD</t>
        </is>
      </c>
      <c r="F9" s="5" t="inlineStr">
        <is>
          <t>MEL</t>
        </is>
      </c>
      <c r="G9" s="5" t="n">
        <v>1</v>
      </c>
      <c r="H9" s="6" t="n">
        <v>98</v>
      </c>
      <c r="I9" s="6" t="n">
        <v>92</v>
      </c>
      <c r="J9" s="6" t="n">
        <v>98</v>
      </c>
      <c r="K9" s="6" t="n">
        <v>92</v>
      </c>
      <c r="L9" s="6" t="n">
        <v>6</v>
      </c>
    </row>
    <row r="10">
      <c r="A10" s="5" t="inlineStr">
        <is>
          <t>FC-202508</t>
        </is>
      </c>
      <c r="B10" s="5" t="n">
        <v>47</v>
      </c>
      <c r="C10" s="5" t="inlineStr">
        <is>
          <t>2025-08-01</t>
        </is>
      </c>
      <c r="D10" s="5" t="inlineStr">
        <is>
          <t>CON4041</t>
        </is>
      </c>
      <c r="E10" s="5" t="inlineStr">
        <is>
          <t>SYD</t>
        </is>
      </c>
      <c r="F10" s="5" t="inlineStr">
        <is>
          <t>MEL</t>
        </is>
      </c>
      <c r="G10" s="5" t="n">
        <v>1</v>
      </c>
      <c r="H10" s="6" t="n">
        <v>98</v>
      </c>
      <c r="I10" s="6" t="n">
        <v>92</v>
      </c>
      <c r="J10" s="6" t="n">
        <v>98</v>
      </c>
      <c r="K10" s="6" t="n">
        <v>92</v>
      </c>
      <c r="L10" s="6" t="n">
        <v>6</v>
      </c>
    </row>
    <row r="11">
      <c r="A11" s="5" t="inlineStr">
        <is>
          <t>FC-202508</t>
        </is>
      </c>
      <c r="B11" s="5" t="n">
        <v>52</v>
      </c>
      <c r="C11" s="5" t="inlineStr">
        <is>
          <t>2025-08-01</t>
        </is>
      </c>
      <c r="D11" s="5" t="inlineStr">
        <is>
          <t>CON4045</t>
        </is>
      </c>
      <c r="E11" s="5" t="inlineStr">
        <is>
          <t>SYD</t>
        </is>
      </c>
      <c r="F11" s="5" t="inlineStr">
        <is>
          <t>MEL</t>
        </is>
      </c>
      <c r="G11" s="5" t="n">
        <v>1</v>
      </c>
      <c r="H11" s="6" t="n">
        <v>98</v>
      </c>
      <c r="I11" s="6" t="n">
        <v>92</v>
      </c>
      <c r="J11" s="6" t="n">
        <v>98</v>
      </c>
      <c r="K11" s="6" t="n">
        <v>92</v>
      </c>
      <c r="L11" s="6" t="n">
        <v>6</v>
      </c>
    </row>
    <row r="12">
      <c r="A12" s="5" t="inlineStr">
        <is>
          <t>FC-202508</t>
        </is>
      </c>
      <c r="B12" s="5" t="n">
        <v>58</v>
      </c>
      <c r="C12" s="5" t="inlineStr">
        <is>
          <t>2025-08-01</t>
        </is>
      </c>
      <c r="D12" s="5" t="inlineStr">
        <is>
          <t>CON4051</t>
        </is>
      </c>
      <c r="E12" s="5" t="inlineStr">
        <is>
          <t>SYD</t>
        </is>
      </c>
      <c r="F12" s="5" t="inlineStr">
        <is>
          <t>MEL</t>
        </is>
      </c>
      <c r="G12" s="5" t="n">
        <v>2</v>
      </c>
      <c r="H12" s="6" t="n">
        <v>98</v>
      </c>
      <c r="I12" s="6" t="n">
        <v>92</v>
      </c>
      <c r="J12" s="6" t="n">
        <v>196</v>
      </c>
      <c r="K12" s="6" t="n">
        <v>184</v>
      </c>
      <c r="L12" s="6" t="n">
        <v>12</v>
      </c>
    </row>
    <row r="13">
      <c r="A13" s="5" t="inlineStr">
        <is>
          <t>FC-202508</t>
        </is>
      </c>
      <c r="B13" s="5" t="n">
        <v>62</v>
      </c>
      <c r="C13" s="5" t="inlineStr">
        <is>
          <t>2025-08-01</t>
        </is>
      </c>
      <c r="D13" s="5" t="inlineStr">
        <is>
          <t>CON4054</t>
        </is>
      </c>
      <c r="E13" s="5" t="inlineStr">
        <is>
          <t>SYD</t>
        </is>
      </c>
      <c r="F13" s="5" t="inlineStr">
        <is>
          <t>MEL</t>
        </is>
      </c>
      <c r="G13" s="5" t="n">
        <v>2</v>
      </c>
      <c r="H13" s="6" t="n">
        <v>98</v>
      </c>
      <c r="I13" s="6" t="n">
        <v>92</v>
      </c>
      <c r="J13" s="6" t="n">
        <v>196</v>
      </c>
      <c r="K13" s="6" t="n">
        <v>184</v>
      </c>
      <c r="L13" s="6" t="n">
        <v>12</v>
      </c>
    </row>
    <row r="14">
      <c r="A14" s="5" t="inlineStr">
        <is>
          <t>FC-202508</t>
        </is>
      </c>
      <c r="B14" s="5" t="n">
        <v>75</v>
      </c>
      <c r="C14" s="5" t="inlineStr">
        <is>
          <t>2025-08-01</t>
        </is>
      </c>
      <c r="D14" s="5" t="inlineStr">
        <is>
          <t>CON4067</t>
        </is>
      </c>
      <c r="E14" s="5" t="inlineStr">
        <is>
          <t>SYD</t>
        </is>
      </c>
      <c r="F14" s="5" t="inlineStr">
        <is>
          <t>MEL</t>
        </is>
      </c>
      <c r="G14" s="5" t="n">
        <v>2</v>
      </c>
      <c r="H14" s="6" t="n">
        <v>98</v>
      </c>
      <c r="I14" s="6" t="n">
        <v>92</v>
      </c>
      <c r="J14" s="6" t="n">
        <v>196</v>
      </c>
      <c r="K14" s="6" t="n">
        <v>184</v>
      </c>
      <c r="L14" s="6" t="n">
        <v>12</v>
      </c>
    </row>
    <row r="15">
      <c r="A15" s="5" t="inlineStr">
        <is>
          <t>FC-202508</t>
        </is>
      </c>
      <c r="B15" s="5" t="n">
        <v>82</v>
      </c>
      <c r="C15" s="5" t="inlineStr">
        <is>
          <t>2025-08-01</t>
        </is>
      </c>
      <c r="D15" s="5" t="inlineStr">
        <is>
          <t>CON4073</t>
        </is>
      </c>
      <c r="E15" s="5" t="inlineStr">
        <is>
          <t>SYD</t>
        </is>
      </c>
      <c r="F15" s="5" t="inlineStr">
        <is>
          <t>MEL</t>
        </is>
      </c>
      <c r="G15" s="5" t="n">
        <v>2</v>
      </c>
      <c r="H15" s="6" t="n">
        <v>98</v>
      </c>
      <c r="I15" s="6" t="n">
        <v>92</v>
      </c>
      <c r="J15" s="6" t="n">
        <v>196</v>
      </c>
      <c r="K15" s="6" t="n">
        <v>184</v>
      </c>
      <c r="L15" s="6" t="n">
        <v>12</v>
      </c>
    </row>
    <row r="16">
      <c r="A16" s="5" t="inlineStr">
        <is>
          <t>FC-202508</t>
        </is>
      </c>
      <c r="B16" s="5" t="n">
        <v>83</v>
      </c>
      <c r="C16" s="5" t="inlineStr">
        <is>
          <t>2025-08-01</t>
        </is>
      </c>
      <c r="D16" s="5" t="inlineStr">
        <is>
          <t>CON4074</t>
        </is>
      </c>
      <c r="E16" s="5" t="inlineStr">
        <is>
          <t>SYD</t>
        </is>
      </c>
      <c r="F16" s="5" t="inlineStr">
        <is>
          <t>MEL</t>
        </is>
      </c>
      <c r="G16" s="5" t="n">
        <v>1</v>
      </c>
      <c r="H16" s="6" t="n">
        <v>98</v>
      </c>
      <c r="I16" s="6" t="n">
        <v>92</v>
      </c>
      <c r="J16" s="6" t="n">
        <v>98</v>
      </c>
      <c r="K16" s="6" t="n">
        <v>92</v>
      </c>
      <c r="L16" s="6" t="n">
        <v>6</v>
      </c>
    </row>
    <row r="17">
      <c r="A17" s="5" t="inlineStr">
        <is>
          <t>FC-202508</t>
        </is>
      </c>
      <c r="B17" s="5" t="n">
        <v>90</v>
      </c>
      <c r="C17" s="5" t="inlineStr">
        <is>
          <t>2025-08-01</t>
        </is>
      </c>
      <c r="D17" s="5" t="inlineStr">
        <is>
          <t>CON4081</t>
        </is>
      </c>
      <c r="E17" s="5" t="inlineStr">
        <is>
          <t>SYD</t>
        </is>
      </c>
      <c r="F17" s="5" t="inlineStr">
        <is>
          <t>MEL</t>
        </is>
      </c>
      <c r="G17" s="5" t="n">
        <v>4</v>
      </c>
      <c r="H17" s="6" t="n">
        <v>98</v>
      </c>
      <c r="I17" s="6" t="n">
        <v>92</v>
      </c>
      <c r="J17" s="6" t="n">
        <v>392</v>
      </c>
      <c r="K17" s="6" t="n">
        <v>368</v>
      </c>
      <c r="L17" s="6" t="n">
        <v>24</v>
      </c>
    </row>
    <row r="18">
      <c r="A18" s="5" t="inlineStr">
        <is>
          <t>FC-202509</t>
        </is>
      </c>
      <c r="B18" s="5" t="n">
        <v>100</v>
      </c>
      <c r="C18" s="5" t="inlineStr">
        <is>
          <t>2025-09-01</t>
        </is>
      </c>
      <c r="D18" s="5" t="inlineStr">
        <is>
          <t>CON4089</t>
        </is>
      </c>
      <c r="E18" s="5" t="inlineStr">
        <is>
          <t>SYD</t>
        </is>
      </c>
      <c r="F18" s="5" t="inlineStr">
        <is>
          <t>MEL</t>
        </is>
      </c>
      <c r="G18" s="5" t="n">
        <v>2</v>
      </c>
      <c r="H18" s="6" t="n">
        <v>98</v>
      </c>
      <c r="I18" s="6" t="n">
        <v>92</v>
      </c>
      <c r="J18" s="6" t="n">
        <v>196</v>
      </c>
      <c r="K18" s="6" t="n">
        <v>184</v>
      </c>
      <c r="L18" s="6" t="n">
        <v>12</v>
      </c>
    </row>
    <row r="19">
      <c r="A19" s="5" t="inlineStr">
        <is>
          <t>FC-202509</t>
        </is>
      </c>
      <c r="B19" s="5" t="n">
        <v>106</v>
      </c>
      <c r="C19" s="5" t="inlineStr">
        <is>
          <t>2025-09-01</t>
        </is>
      </c>
      <c r="D19" s="5" t="inlineStr">
        <is>
          <t>CON4094</t>
        </is>
      </c>
      <c r="E19" s="5" t="inlineStr">
        <is>
          <t>SYD</t>
        </is>
      </c>
      <c r="F19" s="5" t="inlineStr">
        <is>
          <t>MEL</t>
        </is>
      </c>
      <c r="G19" s="5" t="n">
        <v>3</v>
      </c>
      <c r="H19" s="6" t="n">
        <v>98</v>
      </c>
      <c r="I19" s="6" t="n">
        <v>92</v>
      </c>
      <c r="J19" s="6" t="n">
        <v>294</v>
      </c>
      <c r="K19" s="6" t="n">
        <v>276</v>
      </c>
      <c r="L19" s="6" t="n">
        <v>18</v>
      </c>
    </row>
    <row r="20">
      <c r="A20" s="5" t="inlineStr">
        <is>
          <t>FC-202509</t>
        </is>
      </c>
      <c r="B20" s="5" t="n">
        <v>112</v>
      </c>
      <c r="C20" s="5" t="inlineStr">
        <is>
          <t>2025-09-01</t>
        </is>
      </c>
      <c r="D20" s="5" t="inlineStr">
        <is>
          <t>CON4100</t>
        </is>
      </c>
      <c r="E20" s="5" t="inlineStr">
        <is>
          <t>SYD</t>
        </is>
      </c>
      <c r="F20" s="5" t="inlineStr">
        <is>
          <t>MEL</t>
        </is>
      </c>
      <c r="G20" s="5" t="n">
        <v>3</v>
      </c>
      <c r="H20" s="6" t="n">
        <v>98</v>
      </c>
      <c r="I20" s="6" t="n">
        <v>92</v>
      </c>
      <c r="J20" s="6" t="n">
        <v>294</v>
      </c>
      <c r="K20" s="6" t="n">
        <v>276</v>
      </c>
      <c r="L20" s="6" t="n">
        <v>18</v>
      </c>
    </row>
    <row r="21">
      <c r="A21" s="5" t="inlineStr">
        <is>
          <t>FC-202509</t>
        </is>
      </c>
      <c r="B21" s="5" t="n">
        <v>122</v>
      </c>
      <c r="C21" s="5" t="inlineStr">
        <is>
          <t>2025-09-01</t>
        </is>
      </c>
      <c r="D21" s="5" t="inlineStr">
        <is>
          <t>CON4109</t>
        </is>
      </c>
      <c r="E21" s="5" t="inlineStr">
        <is>
          <t>SYD</t>
        </is>
      </c>
      <c r="F21" s="5" t="inlineStr">
        <is>
          <t>MEL</t>
        </is>
      </c>
      <c r="G21" s="5" t="n">
        <v>2</v>
      </c>
      <c r="H21" s="6" t="n">
        <v>98</v>
      </c>
      <c r="I21" s="6" t="n">
        <v>92</v>
      </c>
      <c r="J21" s="6" t="n">
        <v>196</v>
      </c>
      <c r="K21" s="6" t="n">
        <v>184</v>
      </c>
      <c r="L21" s="6" t="n">
        <v>12</v>
      </c>
    </row>
    <row r="22">
      <c r="A22" s="5" t="inlineStr">
        <is>
          <t>FC-202509</t>
        </is>
      </c>
      <c r="B22" s="5" t="n">
        <v>131</v>
      </c>
      <c r="C22" s="5" t="inlineStr">
        <is>
          <t>2025-09-01</t>
        </is>
      </c>
      <c r="D22" s="5" t="inlineStr">
        <is>
          <t>CON4116</t>
        </is>
      </c>
      <c r="E22" s="5" t="inlineStr">
        <is>
          <t>SYD</t>
        </is>
      </c>
      <c r="F22" s="5" t="inlineStr">
        <is>
          <t>MEL</t>
        </is>
      </c>
      <c r="G22" s="5" t="n">
        <v>2</v>
      </c>
      <c r="H22" s="6" t="n">
        <v>98</v>
      </c>
      <c r="I22" s="6" t="n">
        <v>92</v>
      </c>
      <c r="J22" s="6" t="n">
        <v>196</v>
      </c>
      <c r="K22" s="6" t="n">
        <v>184</v>
      </c>
      <c r="L22" s="6" t="n">
        <v>12</v>
      </c>
    </row>
    <row r="23">
      <c r="A23" s="5" t="inlineStr">
        <is>
          <t>FC-202509</t>
        </is>
      </c>
      <c r="B23" s="5" t="n">
        <v>134</v>
      </c>
      <c r="C23" s="5" t="inlineStr">
        <is>
          <t>2025-09-01</t>
        </is>
      </c>
      <c r="D23" s="5" t="inlineStr">
        <is>
          <t>CON4119</t>
        </is>
      </c>
      <c r="E23" s="5" t="inlineStr">
        <is>
          <t>SYD</t>
        </is>
      </c>
      <c r="F23" s="5" t="inlineStr">
        <is>
          <t>MEL</t>
        </is>
      </c>
      <c r="G23" s="5" t="n">
        <v>3</v>
      </c>
      <c r="H23" s="6" t="n">
        <v>98</v>
      </c>
      <c r="I23" s="6" t="n">
        <v>92</v>
      </c>
      <c r="J23" s="6" t="n">
        <v>294</v>
      </c>
      <c r="K23" s="6" t="n">
        <v>276</v>
      </c>
      <c r="L23" s="6" t="n">
        <v>18</v>
      </c>
    </row>
    <row r="24">
      <c r="I24" s="2" t="inlineStr">
        <is>
          <t>Total</t>
        </is>
      </c>
      <c r="J24" s="11">
        <f>SUM(J2:J23)</f>
        <v/>
      </c>
      <c r="K24" s="11">
        <f>SUM(K2:K23)</f>
        <v/>
      </c>
      <c r="L24" s="11">
        <f>SUM(L2:L23)</f>
        <v/>
      </c>
    </row>
  </sheetData>
  <pageMargins left="0.75" right="0.75" top="1" bottom="1" header="0.5" footer="0.5"/>
  <headerFooter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Invoice</t>
        </is>
      </c>
      <c r="B1" s="4" t="inlineStr">
        <is>
          <t>Source line</t>
        </is>
      </c>
      <c r="C1" s="4" t="inlineStr">
        <is>
          <t>Month</t>
        </is>
      </c>
      <c r="D1" s="4" t="inlineStr">
        <is>
          <t>Consignment</t>
        </is>
      </c>
      <c r="E1" s="4" t="inlineStr">
        <is>
          <t>Invoiced (ex GST)</t>
        </is>
      </c>
      <c r="F1" s="4" t="inlineStr">
        <is>
          <t>Claimed (ex GST)</t>
        </is>
      </c>
    </row>
    <row r="2">
      <c r="A2" s="5" t="inlineStr">
        <is>
          <t>FC-202507</t>
        </is>
      </c>
      <c r="B2" s="5" t="n">
        <v>4</v>
      </c>
      <c r="C2" s="5" t="inlineStr">
        <is>
          <t>2025-07-01</t>
        </is>
      </c>
      <c r="D2" s="5" t="inlineStr">
        <is>
          <t>CON4002</t>
        </is>
      </c>
      <c r="E2" s="6" t="n">
        <v>38.5</v>
      </c>
      <c r="F2" s="6" t="n">
        <v>38.5</v>
      </c>
    </row>
    <row r="3">
      <c r="A3" s="5" t="inlineStr">
        <is>
          <t>FC-202507</t>
        </is>
      </c>
      <c r="B3" s="5" t="n">
        <v>31</v>
      </c>
      <c r="C3" s="5" t="inlineStr">
        <is>
          <t>2025-07-01</t>
        </is>
      </c>
      <c r="D3" s="5" t="inlineStr">
        <is>
          <t>CON4028</t>
        </is>
      </c>
      <c r="E3" s="6" t="n">
        <v>38.5</v>
      </c>
      <c r="F3" s="6" t="n">
        <v>38.5</v>
      </c>
    </row>
    <row r="4">
      <c r="A4" s="5" t="inlineStr">
        <is>
          <t>FC-202507</t>
        </is>
      </c>
      <c r="B4" s="5" t="n">
        <v>33</v>
      </c>
      <c r="C4" s="5" t="inlineStr">
        <is>
          <t>2025-07-01</t>
        </is>
      </c>
      <c r="D4" s="5" t="inlineStr">
        <is>
          <t>CON4029</t>
        </is>
      </c>
      <c r="E4" s="6" t="n">
        <v>38.5</v>
      </c>
      <c r="F4" s="6" t="n">
        <v>38.5</v>
      </c>
    </row>
    <row r="5">
      <c r="A5" s="5" t="inlineStr">
        <is>
          <t>FC-202507</t>
        </is>
      </c>
      <c r="B5" s="5" t="n">
        <v>37</v>
      </c>
      <c r="C5" s="5" t="inlineStr">
        <is>
          <t>2025-07-01</t>
        </is>
      </c>
      <c r="D5" s="5" t="inlineStr">
        <is>
          <t>CON4032</t>
        </is>
      </c>
      <c r="E5" s="6" t="n">
        <v>38.5</v>
      </c>
      <c r="F5" s="6" t="n">
        <v>38.5</v>
      </c>
    </row>
    <row r="6">
      <c r="A6" s="5" t="inlineStr">
        <is>
          <t>FC-202508</t>
        </is>
      </c>
      <c r="B6" s="5" t="n">
        <v>49</v>
      </c>
      <c r="C6" s="5" t="inlineStr">
        <is>
          <t>2025-08-01</t>
        </is>
      </c>
      <c r="D6" s="5" t="inlineStr">
        <is>
          <t>CON4042</t>
        </is>
      </c>
      <c r="E6" s="6" t="n">
        <v>38.5</v>
      </c>
      <c r="F6" s="6" t="n">
        <v>38.5</v>
      </c>
    </row>
    <row r="7">
      <c r="A7" s="5" t="inlineStr">
        <is>
          <t>FC-202508</t>
        </is>
      </c>
      <c r="B7" s="5" t="n">
        <v>61</v>
      </c>
      <c r="C7" s="5" t="inlineStr">
        <is>
          <t>2025-08-01</t>
        </is>
      </c>
      <c r="D7" s="5" t="inlineStr">
        <is>
          <t>CON4053</t>
        </is>
      </c>
      <c r="E7" s="6" t="n">
        <v>38.5</v>
      </c>
      <c r="F7" s="6" t="n">
        <v>38.5</v>
      </c>
    </row>
    <row r="8">
      <c r="A8" s="5" t="inlineStr">
        <is>
          <t>FC-202508</t>
        </is>
      </c>
      <c r="B8" s="5" t="n">
        <v>79</v>
      </c>
      <c r="C8" s="5" t="inlineStr">
        <is>
          <t>2025-08-01</t>
        </is>
      </c>
      <c r="D8" s="5" t="inlineStr">
        <is>
          <t>CON4070</t>
        </is>
      </c>
      <c r="E8" s="6" t="n">
        <v>38.5</v>
      </c>
      <c r="F8" s="6" t="n">
        <v>38.5</v>
      </c>
    </row>
    <row r="9">
      <c r="A9" s="5" t="inlineStr">
        <is>
          <t>FC-202509</t>
        </is>
      </c>
      <c r="B9" s="5" t="n">
        <v>94</v>
      </c>
      <c r="C9" s="5" t="inlineStr">
        <is>
          <t>2025-09-01</t>
        </is>
      </c>
      <c r="D9" s="5" t="inlineStr">
        <is>
          <t>CON4083</t>
        </is>
      </c>
      <c r="E9" s="6" t="n">
        <v>38.5</v>
      </c>
      <c r="F9" s="6" t="n">
        <v>38.5</v>
      </c>
    </row>
    <row r="10">
      <c r="A10" s="5" t="inlineStr">
        <is>
          <t>FC-202509</t>
        </is>
      </c>
      <c r="B10" s="5" t="n">
        <v>101</v>
      </c>
      <c r="C10" s="5" t="inlineStr">
        <is>
          <t>2025-09-01</t>
        </is>
      </c>
      <c r="D10" s="5" t="inlineStr">
        <is>
          <t>CON4089</t>
        </is>
      </c>
      <c r="E10" s="6" t="n">
        <v>38.5</v>
      </c>
      <c r="F10" s="6" t="n">
        <v>38.5</v>
      </c>
    </row>
    <row r="11">
      <c r="A11" s="5" t="inlineStr">
        <is>
          <t>FC-202509</t>
        </is>
      </c>
      <c r="B11" s="5" t="n">
        <v>116</v>
      </c>
      <c r="C11" s="5" t="inlineStr">
        <is>
          <t>2025-09-01</t>
        </is>
      </c>
      <c r="D11" s="5" t="inlineStr">
        <is>
          <t>CON4103</t>
        </is>
      </c>
      <c r="E11" s="6" t="n">
        <v>38.5</v>
      </c>
      <c r="F11" s="6" t="n">
        <v>38.5</v>
      </c>
    </row>
    <row r="12">
      <c r="A12" s="5" t="inlineStr">
        <is>
          <t>FC-202509</t>
        </is>
      </c>
      <c r="B12" s="5" t="n">
        <v>126</v>
      </c>
      <c r="C12" s="5" t="inlineStr">
        <is>
          <t>2025-09-01</t>
        </is>
      </c>
      <c r="D12" s="5" t="inlineStr">
        <is>
          <t>CON4112</t>
        </is>
      </c>
      <c r="E12" s="6" t="n">
        <v>38.5</v>
      </c>
      <c r="F12" s="6" t="n">
        <v>38.5</v>
      </c>
    </row>
    <row r="13">
      <c r="A13" s="5" t="inlineStr">
        <is>
          <t>FC-202509</t>
        </is>
      </c>
      <c r="B13" s="5" t="n">
        <v>130</v>
      </c>
      <c r="C13" s="5" t="inlineStr">
        <is>
          <t>2025-09-01</t>
        </is>
      </c>
      <c r="D13" s="5" t="inlineStr">
        <is>
          <t>CON4115</t>
        </is>
      </c>
      <c r="E13" s="6" t="n">
        <v>38.5</v>
      </c>
      <c r="F13" s="6" t="n">
        <v>38.5</v>
      </c>
    </row>
    <row r="14">
      <c r="A14" s="5" t="inlineStr">
        <is>
          <t>FC-202510</t>
        </is>
      </c>
      <c r="B14" s="5" t="n">
        <v>146</v>
      </c>
      <c r="C14" s="5" t="inlineStr">
        <is>
          <t>2025-10-01</t>
        </is>
      </c>
      <c r="D14" s="5" t="inlineStr">
        <is>
          <t>CON4129</t>
        </is>
      </c>
      <c r="E14" s="6" t="n">
        <v>38.5</v>
      </c>
      <c r="F14" s="6" t="n">
        <v>38.5</v>
      </c>
    </row>
    <row r="15">
      <c r="A15" s="5" t="inlineStr">
        <is>
          <t>FC-202510</t>
        </is>
      </c>
      <c r="B15" s="5" t="n">
        <v>148</v>
      </c>
      <c r="C15" s="5" t="inlineStr">
        <is>
          <t>2025-10-01</t>
        </is>
      </c>
      <c r="D15" s="5" t="inlineStr">
        <is>
          <t>CON4130</t>
        </is>
      </c>
      <c r="E15" s="6" t="n">
        <v>38.5</v>
      </c>
      <c r="F15" s="6" t="n">
        <v>38.5</v>
      </c>
    </row>
    <row r="16">
      <c r="A16" s="5" t="inlineStr">
        <is>
          <t>FC-202511</t>
        </is>
      </c>
      <c r="B16" s="5" t="n">
        <v>203</v>
      </c>
      <c r="C16" s="5" t="inlineStr">
        <is>
          <t>2025-11-01</t>
        </is>
      </c>
      <c r="D16" s="5" t="inlineStr">
        <is>
          <t>CON4183</t>
        </is>
      </c>
      <c r="E16" s="6" t="n">
        <v>38.5</v>
      </c>
      <c r="F16" s="6" t="n">
        <v>38.5</v>
      </c>
    </row>
    <row r="17">
      <c r="A17" s="5" t="inlineStr">
        <is>
          <t>FC-202512</t>
        </is>
      </c>
      <c r="B17" s="5" t="n">
        <v>257</v>
      </c>
      <c r="C17" s="5" t="inlineStr">
        <is>
          <t>2025-12-01</t>
        </is>
      </c>
      <c r="D17" s="5" t="inlineStr">
        <is>
          <t>CON4235</t>
        </is>
      </c>
      <c r="E17" s="6" t="n">
        <v>38.5</v>
      </c>
      <c r="F17" s="6" t="n">
        <v>38.5</v>
      </c>
    </row>
    <row r="18">
      <c r="A18" s="5" t="inlineStr">
        <is>
          <t>FC-202601</t>
        </is>
      </c>
      <c r="B18" s="5" t="n">
        <v>294</v>
      </c>
      <c r="C18" s="5" t="inlineStr">
        <is>
          <t>2026-01-01</t>
        </is>
      </c>
      <c r="D18" s="5" t="inlineStr">
        <is>
          <t>CON4270</t>
        </is>
      </c>
      <c r="E18" s="6" t="n">
        <v>38.5</v>
      </c>
      <c r="F18" s="6" t="n">
        <v>38.5</v>
      </c>
    </row>
    <row r="19">
      <c r="A19" s="5" t="inlineStr">
        <is>
          <t>FC-202601</t>
        </is>
      </c>
      <c r="B19" s="5" t="n">
        <v>298</v>
      </c>
      <c r="C19" s="5" t="inlineStr">
        <is>
          <t>2026-01-01</t>
        </is>
      </c>
      <c r="D19" s="5" t="inlineStr">
        <is>
          <t>CON4273</t>
        </is>
      </c>
      <c r="E19" s="6" t="n">
        <v>38.5</v>
      </c>
      <c r="F19" s="6" t="n">
        <v>38.5</v>
      </c>
    </row>
    <row r="20">
      <c r="A20" s="5" t="inlineStr">
        <is>
          <t>FC-202601</t>
        </is>
      </c>
      <c r="B20" s="5" t="n">
        <v>308</v>
      </c>
      <c r="C20" s="5" t="inlineStr">
        <is>
          <t>2026-01-01</t>
        </is>
      </c>
      <c r="D20" s="5" t="inlineStr">
        <is>
          <t>CON4282</t>
        </is>
      </c>
      <c r="E20" s="6" t="n">
        <v>38.5</v>
      </c>
      <c r="F20" s="6" t="n">
        <v>38.5</v>
      </c>
    </row>
    <row r="21">
      <c r="A21" s="5" t="inlineStr">
        <is>
          <t>FC-202602</t>
        </is>
      </c>
      <c r="B21" s="5" t="n">
        <v>328</v>
      </c>
      <c r="C21" s="5" t="inlineStr">
        <is>
          <t>2026-02-01</t>
        </is>
      </c>
      <c r="D21" s="5" t="inlineStr">
        <is>
          <t>CON4300</t>
        </is>
      </c>
      <c r="E21" s="6" t="n">
        <v>38.5</v>
      </c>
      <c r="F21" s="6" t="n">
        <v>38.5</v>
      </c>
    </row>
    <row r="22">
      <c r="A22" s="5" t="inlineStr">
        <is>
          <t>FC-202602</t>
        </is>
      </c>
      <c r="B22" s="5" t="n">
        <v>359</v>
      </c>
      <c r="C22" s="5" t="inlineStr">
        <is>
          <t>2026-02-01</t>
        </is>
      </c>
      <c r="D22" s="5" t="inlineStr">
        <is>
          <t>CON4330</t>
        </is>
      </c>
      <c r="E22" s="6" t="n">
        <v>38.5</v>
      </c>
      <c r="F22" s="6" t="n">
        <v>38.5</v>
      </c>
    </row>
    <row r="23">
      <c r="A23" s="5" t="inlineStr">
        <is>
          <t>FC-202603</t>
        </is>
      </c>
      <c r="B23" s="5" t="n">
        <v>368</v>
      </c>
      <c r="C23" s="5" t="inlineStr">
        <is>
          <t>2026-03-01</t>
        </is>
      </c>
      <c r="D23" s="5" t="inlineStr">
        <is>
          <t>CON4337</t>
        </is>
      </c>
      <c r="E23" s="6" t="n">
        <v>38.5</v>
      </c>
      <c r="F23" s="6" t="n">
        <v>38.5</v>
      </c>
    </row>
    <row r="24">
      <c r="A24" s="5" t="inlineStr">
        <is>
          <t>FC-202603</t>
        </is>
      </c>
      <c r="B24" s="5" t="n">
        <v>370</v>
      </c>
      <c r="C24" s="5" t="inlineStr">
        <is>
          <t>2026-03-01</t>
        </is>
      </c>
      <c r="D24" s="5" t="inlineStr">
        <is>
          <t>CON4338</t>
        </is>
      </c>
      <c r="E24" s="6" t="n">
        <v>38.5</v>
      </c>
      <c r="F24" s="6" t="n">
        <v>38.5</v>
      </c>
    </row>
    <row r="25">
      <c r="A25" s="5" t="inlineStr">
        <is>
          <t>FC-202603</t>
        </is>
      </c>
      <c r="B25" s="5" t="n">
        <v>382</v>
      </c>
      <c r="C25" s="5" t="inlineStr">
        <is>
          <t>2026-03-01</t>
        </is>
      </c>
      <c r="D25" s="5" t="inlineStr">
        <is>
          <t>CON4349</t>
        </is>
      </c>
      <c r="E25" s="6" t="n">
        <v>38.5</v>
      </c>
      <c r="F25" s="6" t="n">
        <v>38.5</v>
      </c>
    </row>
    <row r="26">
      <c r="A26" s="5" t="inlineStr">
        <is>
          <t>FC-202603</t>
        </is>
      </c>
      <c r="B26" s="5" t="n">
        <v>392</v>
      </c>
      <c r="C26" s="5" t="inlineStr">
        <is>
          <t>2026-03-01</t>
        </is>
      </c>
      <c r="D26" s="5" t="inlineStr">
        <is>
          <t>CON4358</t>
        </is>
      </c>
      <c r="E26" s="6" t="n">
        <v>38.5</v>
      </c>
      <c r="F26" s="6" t="n">
        <v>38.5</v>
      </c>
    </row>
    <row r="27">
      <c r="A27" s="5" t="inlineStr">
        <is>
          <t>FC-202605</t>
        </is>
      </c>
      <c r="B27" s="5" t="n">
        <v>462</v>
      </c>
      <c r="C27" s="5" t="inlineStr">
        <is>
          <t>2026-05-01</t>
        </is>
      </c>
      <c r="D27" s="5" t="inlineStr">
        <is>
          <t>CON4423</t>
        </is>
      </c>
      <c r="E27" s="6" t="n">
        <v>38.5</v>
      </c>
      <c r="F27" s="6" t="n">
        <v>38.5</v>
      </c>
    </row>
    <row r="28">
      <c r="A28" s="5" t="inlineStr">
        <is>
          <t>FC-202605</t>
        </is>
      </c>
      <c r="B28" s="5" t="n">
        <v>472</v>
      </c>
      <c r="C28" s="5" t="inlineStr">
        <is>
          <t>2026-05-01</t>
        </is>
      </c>
      <c r="D28" s="5" t="inlineStr">
        <is>
          <t>CON4432</t>
        </is>
      </c>
      <c r="E28" s="6" t="n">
        <v>38.5</v>
      </c>
      <c r="F28" s="6" t="n">
        <v>38.5</v>
      </c>
    </row>
    <row r="29">
      <c r="A29" s="5" t="inlineStr">
        <is>
          <t>FC-202605</t>
        </is>
      </c>
      <c r="B29" s="5" t="n">
        <v>474</v>
      </c>
      <c r="C29" s="5" t="inlineStr">
        <is>
          <t>2026-05-01</t>
        </is>
      </c>
      <c r="D29" s="5" t="inlineStr">
        <is>
          <t>CON4433</t>
        </is>
      </c>
      <c r="E29" s="6" t="n">
        <v>38.5</v>
      </c>
      <c r="F29" s="6" t="n">
        <v>38.5</v>
      </c>
    </row>
    <row r="30">
      <c r="A30" s="5" t="inlineStr">
        <is>
          <t>FC-202605</t>
        </is>
      </c>
      <c r="B30" s="5" t="n">
        <v>486</v>
      </c>
      <c r="C30" s="5" t="inlineStr">
        <is>
          <t>2026-05-01</t>
        </is>
      </c>
      <c r="D30" s="5" t="inlineStr">
        <is>
          <t>CON4444</t>
        </is>
      </c>
      <c r="E30" s="6" t="n">
        <v>38.5</v>
      </c>
      <c r="F30" s="6" t="n">
        <v>38.5</v>
      </c>
    </row>
    <row r="31">
      <c r="A31" s="5" t="inlineStr">
        <is>
          <t>FC-202605</t>
        </is>
      </c>
      <c r="B31" s="5" t="n">
        <v>490</v>
      </c>
      <c r="C31" s="5" t="inlineStr">
        <is>
          <t>2026-05-01</t>
        </is>
      </c>
      <c r="D31" s="5" t="inlineStr">
        <is>
          <t>CON4447</t>
        </is>
      </c>
      <c r="E31" s="6" t="n">
        <v>38.5</v>
      </c>
      <c r="F31" s="6" t="n">
        <v>38.5</v>
      </c>
    </row>
    <row r="32">
      <c r="A32" s="5" t="inlineStr">
        <is>
          <t>FC-202605</t>
        </is>
      </c>
      <c r="B32" s="5" t="n">
        <v>495</v>
      </c>
      <c r="C32" s="5" t="inlineStr">
        <is>
          <t>2026-05-01</t>
        </is>
      </c>
      <c r="D32" s="5" t="inlineStr">
        <is>
          <t>CON4451</t>
        </is>
      </c>
      <c r="E32" s="6" t="n">
        <v>38.5</v>
      </c>
      <c r="F32" s="6" t="n">
        <v>38.5</v>
      </c>
    </row>
    <row r="33">
      <c r="A33" s="5" t="inlineStr">
        <is>
          <t>FC-202605</t>
        </is>
      </c>
      <c r="B33" s="5" t="n">
        <v>499</v>
      </c>
      <c r="C33" s="5" t="inlineStr">
        <is>
          <t>2026-05-01</t>
        </is>
      </c>
      <c r="D33" s="5" t="inlineStr">
        <is>
          <t>CON4454</t>
        </is>
      </c>
      <c r="E33" s="6" t="n">
        <v>38.5</v>
      </c>
      <c r="F33" s="6" t="n">
        <v>38.5</v>
      </c>
    </row>
    <row r="34">
      <c r="A34" s="5" t="inlineStr">
        <is>
          <t>FC-202606</t>
        </is>
      </c>
      <c r="B34" s="5" t="n">
        <v>528</v>
      </c>
      <c r="C34" s="5" t="inlineStr">
        <is>
          <t>2026-06-01</t>
        </is>
      </c>
      <c r="D34" s="5" t="inlineStr">
        <is>
          <t>CON4480</t>
        </is>
      </c>
      <c r="E34" s="6" t="n">
        <v>38.5</v>
      </c>
      <c r="F34" s="6" t="n">
        <v>38.5</v>
      </c>
    </row>
    <row r="35">
      <c r="A35" s="5" t="inlineStr">
        <is>
          <t>FC-202606</t>
        </is>
      </c>
      <c r="B35" s="5" t="n">
        <v>530</v>
      </c>
      <c r="C35" s="5" t="inlineStr">
        <is>
          <t>2026-06-01</t>
        </is>
      </c>
      <c r="D35" s="5" t="inlineStr">
        <is>
          <t>CON4481</t>
        </is>
      </c>
      <c r="E35" s="6" t="n">
        <v>38.5</v>
      </c>
      <c r="F35" s="6" t="n">
        <v>38.5</v>
      </c>
    </row>
    <row r="36">
      <c r="A36" s="5" t="inlineStr">
        <is>
          <t>FC-202606</t>
        </is>
      </c>
      <c r="B36" s="5" t="n">
        <v>535</v>
      </c>
      <c r="C36" s="5" t="inlineStr">
        <is>
          <t>2026-06-01</t>
        </is>
      </c>
      <c r="D36" s="5" t="inlineStr">
        <is>
          <t>CON4485</t>
        </is>
      </c>
      <c r="E36" s="6" t="n">
        <v>38.5</v>
      </c>
      <c r="F36" s="6" t="n">
        <v>38.5</v>
      </c>
    </row>
    <row r="37">
      <c r="A37" s="5" t="inlineStr">
        <is>
          <t>FC-202606</t>
        </is>
      </c>
      <c r="B37" s="5" t="n">
        <v>538</v>
      </c>
      <c r="C37" s="5" t="inlineStr">
        <is>
          <t>2026-06-01</t>
        </is>
      </c>
      <c r="D37" s="5" t="inlineStr">
        <is>
          <t>CON4487</t>
        </is>
      </c>
      <c r="E37" s="6" t="n">
        <v>38.5</v>
      </c>
      <c r="F37" s="6" t="n">
        <v>38.5</v>
      </c>
    </row>
    <row r="38">
      <c r="D38" s="2" t="inlineStr">
        <is>
          <t>Total</t>
        </is>
      </c>
      <c r="E38" s="11">
        <f>SUM(E2:E37)</f>
        <v/>
      </c>
      <c r="F38" s="11">
        <f>SUM(F2:F37)</f>
        <v/>
      </c>
    </row>
  </sheetData>
  <pageMargins left="0.75" right="0.75" top="1" bottom="1" header="0.5" footer="0.5"/>
  <headerFooter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4" t="inlineStr">
        <is>
          <t>Invoice</t>
        </is>
      </c>
      <c r="B1" s="4" t="inlineStr">
        <is>
          <t>Source line</t>
        </is>
      </c>
      <c r="C1" s="4" t="inlineStr">
        <is>
          <t>Month</t>
        </is>
      </c>
      <c r="D1" s="4" t="inlineStr">
        <is>
          <t>Consignment</t>
        </is>
      </c>
      <c r="E1" s="4" t="inlineStr">
        <is>
          <t>Origin</t>
        </is>
      </c>
      <c r="F1" s="4" t="inlineStr">
        <is>
          <t>Destination</t>
        </is>
      </c>
      <c r="G1" s="4" t="inlineStr">
        <is>
          <t>Pallets</t>
        </is>
      </c>
      <c r="H1" s="4" t="inlineStr">
        <is>
          <t>Rate</t>
        </is>
      </c>
      <c r="I1" s="4" t="inlineStr">
        <is>
          <t>Amount (ex GST)</t>
        </is>
      </c>
      <c r="J1" s="4" t="inlineStr">
        <is>
          <t>Status</t>
        </is>
      </c>
    </row>
    <row r="2">
      <c r="A2" s="5" t="inlineStr">
        <is>
          <t>FC-202604</t>
        </is>
      </c>
      <c r="B2" s="5" t="n">
        <v>416</v>
      </c>
      <c r="C2" s="5" t="inlineStr">
        <is>
          <t>2026-04-01</t>
        </is>
      </c>
      <c r="D2" s="5" t="inlineStr">
        <is>
          <t>CON4381</t>
        </is>
      </c>
      <c r="E2" s="5" t="inlineStr">
        <is>
          <t>MEL</t>
        </is>
      </c>
      <c r="F2" s="5" t="inlineStr">
        <is>
          <t>SYD</t>
        </is>
      </c>
      <c r="G2" s="5" t="n">
        <v>2</v>
      </c>
      <c r="H2" s="6" t="n">
        <v>92</v>
      </c>
      <c r="I2" s="6" t="n">
        <v>184</v>
      </c>
      <c r="J2" s="5" t="inlineStr">
        <is>
          <t>Original (payable)</t>
        </is>
      </c>
    </row>
    <row r="3">
      <c r="A3" s="5" t="inlineStr">
        <is>
          <t>FC-202604</t>
        </is>
      </c>
      <c r="B3" s="5" t="n">
        <v>417</v>
      </c>
      <c r="C3" s="5" t="inlineStr">
        <is>
          <t>2026-04-01</t>
        </is>
      </c>
      <c r="D3" s="5" t="inlineStr">
        <is>
          <t>CON4381</t>
        </is>
      </c>
      <c r="E3" s="5" t="inlineStr">
        <is>
          <t>MEL</t>
        </is>
      </c>
      <c r="F3" s="5" t="inlineStr">
        <is>
          <t>SYD</t>
        </is>
      </c>
      <c r="G3" s="5" t="n">
        <v>2</v>
      </c>
      <c r="H3" s="6" t="n">
        <v>92</v>
      </c>
      <c r="I3" s="6" t="n">
        <v>184</v>
      </c>
      <c r="J3" s="5" t="inlineStr">
        <is>
          <t>Duplicate (claimed)</t>
        </is>
      </c>
    </row>
    <row r="4">
      <c r="A4" s="5" t="inlineStr">
        <is>
          <t>FC-202604</t>
        </is>
      </c>
      <c r="B4" s="5" t="n">
        <v>437</v>
      </c>
      <c r="C4" s="5" t="inlineStr">
        <is>
          <t>2026-04-01</t>
        </is>
      </c>
      <c r="D4" s="5" t="inlineStr">
        <is>
          <t>CON4401</t>
        </is>
      </c>
      <c r="E4" s="5" t="inlineStr">
        <is>
          <t>MEL</t>
        </is>
      </c>
      <c r="F4" s="5" t="inlineStr">
        <is>
          <t>SYD</t>
        </is>
      </c>
      <c r="G4" s="5" t="n">
        <v>2</v>
      </c>
      <c r="H4" s="6" t="n">
        <v>92</v>
      </c>
      <c r="I4" s="6" t="n">
        <v>184</v>
      </c>
      <c r="J4" s="5" t="inlineStr">
        <is>
          <t>Original (payable)</t>
        </is>
      </c>
    </row>
    <row r="5">
      <c r="A5" s="5" t="inlineStr">
        <is>
          <t>FC-202604</t>
        </is>
      </c>
      <c r="B5" s="5" t="n">
        <v>438</v>
      </c>
      <c r="C5" s="5" t="inlineStr">
        <is>
          <t>2026-04-01</t>
        </is>
      </c>
      <c r="D5" s="5" t="inlineStr">
        <is>
          <t>CON4401</t>
        </is>
      </c>
      <c r="E5" s="5" t="inlineStr">
        <is>
          <t>MEL</t>
        </is>
      </c>
      <c r="F5" s="5" t="inlineStr">
        <is>
          <t>SYD</t>
        </is>
      </c>
      <c r="G5" s="5" t="n">
        <v>2</v>
      </c>
      <c r="H5" s="6" t="n">
        <v>92</v>
      </c>
      <c r="I5" s="6" t="n">
        <v>184</v>
      </c>
      <c r="J5" s="5" t="inlineStr">
        <is>
          <t>Duplicate (claimed)</t>
        </is>
      </c>
    </row>
    <row r="6">
      <c r="A6" s="5" t="inlineStr">
        <is>
          <t>FC-202606</t>
        </is>
      </c>
      <c r="B6" s="5" t="n">
        <v>507</v>
      </c>
      <c r="C6" s="5" t="inlineStr">
        <is>
          <t>2026-06-01</t>
        </is>
      </c>
      <c r="D6" s="5" t="inlineStr">
        <is>
          <t>CON4461</t>
        </is>
      </c>
      <c r="E6" s="5" t="inlineStr">
        <is>
          <t>MEL</t>
        </is>
      </c>
      <c r="F6" s="5" t="inlineStr">
        <is>
          <t>SYD</t>
        </is>
      </c>
      <c r="G6" s="5" t="n">
        <v>3</v>
      </c>
      <c r="H6" s="6" t="n">
        <v>92</v>
      </c>
      <c r="I6" s="6" t="n">
        <v>276</v>
      </c>
      <c r="J6" s="5" t="inlineStr">
        <is>
          <t>Original (payable)</t>
        </is>
      </c>
    </row>
    <row r="7">
      <c r="A7" s="5" t="inlineStr">
        <is>
          <t>FC-202606</t>
        </is>
      </c>
      <c r="B7" s="5" t="n">
        <v>508</v>
      </c>
      <c r="C7" s="5" t="inlineStr">
        <is>
          <t>2026-06-01</t>
        </is>
      </c>
      <c r="D7" s="5" t="inlineStr">
        <is>
          <t>CON4461</t>
        </is>
      </c>
      <c r="E7" s="5" t="inlineStr">
        <is>
          <t>MEL</t>
        </is>
      </c>
      <c r="F7" s="5" t="inlineStr">
        <is>
          <t>SYD</t>
        </is>
      </c>
      <c r="G7" s="5" t="n">
        <v>3</v>
      </c>
      <c r="H7" s="6" t="n">
        <v>92</v>
      </c>
      <c r="I7" s="6" t="n">
        <v>276</v>
      </c>
      <c r="J7" s="5" t="inlineStr">
        <is>
          <t>Duplicate (claimed)</t>
        </is>
      </c>
    </row>
    <row r="8">
      <c r="A8" s="5" t="inlineStr">
        <is>
          <t>FC-202606</t>
        </is>
      </c>
      <c r="B8" s="5" t="n">
        <v>545</v>
      </c>
      <c r="C8" s="5" t="inlineStr">
        <is>
          <t>2026-06-01</t>
        </is>
      </c>
      <c r="D8" s="5" t="inlineStr">
        <is>
          <t>CON4494</t>
        </is>
      </c>
      <c r="E8" s="5" t="inlineStr">
        <is>
          <t>SYD</t>
        </is>
      </c>
      <c r="F8" s="5" t="inlineStr">
        <is>
          <t>MEL</t>
        </is>
      </c>
      <c r="G8" s="5" t="n">
        <v>1</v>
      </c>
      <c r="H8" s="6" t="n">
        <v>92</v>
      </c>
      <c r="I8" s="6" t="n">
        <v>92</v>
      </c>
      <c r="J8" s="5" t="inlineStr">
        <is>
          <t>Original (payable)</t>
        </is>
      </c>
    </row>
    <row r="9">
      <c r="A9" s="5" t="inlineStr">
        <is>
          <t>FC-202606</t>
        </is>
      </c>
      <c r="B9" s="5" t="n">
        <v>546</v>
      </c>
      <c r="C9" s="5" t="inlineStr">
        <is>
          <t>2026-06-01</t>
        </is>
      </c>
      <c r="D9" s="5" t="inlineStr">
        <is>
          <t>CON4494</t>
        </is>
      </c>
      <c r="E9" s="5" t="inlineStr">
        <is>
          <t>SYD</t>
        </is>
      </c>
      <c r="F9" s="5" t="inlineStr">
        <is>
          <t>MEL</t>
        </is>
      </c>
      <c r="G9" s="5" t="n">
        <v>1</v>
      </c>
      <c r="H9" s="6" t="n">
        <v>92</v>
      </c>
      <c r="I9" s="6" t="n">
        <v>92</v>
      </c>
      <c r="J9" s="5" t="inlineStr">
        <is>
          <t>Duplicate (claimed)</t>
        </is>
      </c>
    </row>
  </sheetData>
  <pageMargins left="0.75" right="0.75" top="1" bottom="1" header="0.5" footer="0.5"/>
  <headerFooter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22" customWidth="1" min="3" max="3"/>
    <col width="16" customWidth="1" min="4" max="4"/>
    <col width="15" customWidth="1" min="5" max="5"/>
    <col width="15" customWidth="1" min="6" max="6"/>
    <col width="14" customWidth="1" min="7" max="7"/>
    <col width="10" customWidth="1" min="8" max="8"/>
    <col width="16" customWidth="1" min="9" max="9"/>
    <col width="18" customWidth="1" min="10" max="10"/>
    <col width="16" customWidth="1" min="11" max="11"/>
  </cols>
  <sheetData>
    <row r="1">
      <c r="A1" s="4" t="inlineStr">
        <is>
          <t>Invoice</t>
        </is>
      </c>
      <c r="B1" s="4" t="inlineStr">
        <is>
          <t>Month</t>
        </is>
      </c>
      <c r="C1" s="4" t="inlineStr">
        <is>
          <t>FS line description</t>
        </is>
      </c>
      <c r="D1" s="4" t="inlineStr">
        <is>
          <t>Invoiced freight base</t>
        </is>
      </c>
      <c r="E1" s="4" t="inlineStr">
        <is>
          <t>Less A1 overcharge</t>
        </is>
      </c>
      <c r="F1" s="4" t="inlineStr">
        <is>
          <t>Less A6 duplicates</t>
        </is>
      </c>
      <c r="G1" s="4" t="inlineStr">
        <is>
          <t>Corrected base</t>
        </is>
      </c>
      <c r="H1" s="4" t="inlineStr">
        <is>
          <t>% charged</t>
        </is>
      </c>
      <c r="I1" s="4" t="inlineStr">
        <is>
          <t>FS charged (ex GST)</t>
        </is>
      </c>
      <c r="J1" s="4" t="inlineStr">
        <is>
          <t>FS expected @14.5% (ex GST)</t>
        </is>
      </c>
      <c r="K1" s="4" t="inlineStr">
        <is>
          <t>FS overcharge (ex GST)</t>
        </is>
      </c>
    </row>
    <row r="2">
      <c r="A2" s="5" t="inlineStr">
        <is>
          <t>FC-202507</t>
        </is>
      </c>
      <c r="B2" s="5" t="inlineStr">
        <is>
          <t>2025-07</t>
        </is>
      </c>
      <c r="C2" s="5" t="inlineStr">
        <is>
          <t>Fuel surcharge 14.5%</t>
        </is>
      </c>
      <c r="D2" s="6" t="n">
        <v>8562</v>
      </c>
      <c r="E2" s="6" t="n">
        <v>84</v>
      </c>
      <c r="F2" s="6" t="n">
        <v>0</v>
      </c>
      <c r="G2" s="6">
        <f>D2-E2-F2</f>
        <v/>
      </c>
      <c r="H2" s="12" t="n">
        <v>0.145</v>
      </c>
      <c r="I2" s="6" t="n">
        <v>1241.49</v>
      </c>
      <c r="J2" s="6">
        <f>ROUND(G2*0.145,2)</f>
        <v/>
      </c>
      <c r="K2" s="6">
        <f>I2-J2</f>
        <v/>
      </c>
    </row>
    <row r="3">
      <c r="A3" s="5" t="inlineStr">
        <is>
          <t>FC-202508</t>
        </is>
      </c>
      <c r="B3" s="5" t="inlineStr">
        <is>
          <t>2025-08</t>
        </is>
      </c>
      <c r="C3" s="5" t="inlineStr">
        <is>
          <t>Fuel surcharge 14.5%</t>
        </is>
      </c>
      <c r="D3" s="6" t="n">
        <v>9341</v>
      </c>
      <c r="E3" s="6" t="n">
        <v>96</v>
      </c>
      <c r="F3" s="6" t="n">
        <v>0</v>
      </c>
      <c r="G3" s="6">
        <f>D3-E3-F3</f>
        <v/>
      </c>
      <c r="H3" s="12" t="n">
        <v>0.145</v>
      </c>
      <c r="I3" s="6" t="n">
        <v>1354.44</v>
      </c>
      <c r="J3" s="6">
        <f>ROUND(G3*0.145,2)</f>
        <v/>
      </c>
      <c r="K3" s="6">
        <f>I3-J3</f>
        <v/>
      </c>
    </row>
    <row r="4">
      <c r="A4" s="5" t="inlineStr">
        <is>
          <t>FC-202509</t>
        </is>
      </c>
      <c r="B4" s="5" t="inlineStr">
        <is>
          <t>2025-09</t>
        </is>
      </c>
      <c r="C4" s="5" t="inlineStr">
        <is>
          <t>Fuel surcharge 14.5%</t>
        </is>
      </c>
      <c r="D4" s="6" t="n">
        <v>8614</v>
      </c>
      <c r="E4" s="6" t="n">
        <v>90</v>
      </c>
      <c r="F4" s="6" t="n">
        <v>0</v>
      </c>
      <c r="G4" s="6">
        <f>D4-E4-F4</f>
        <v/>
      </c>
      <c r="H4" s="12" t="n">
        <v>0.145</v>
      </c>
      <c r="I4" s="6" t="n">
        <v>1249.03</v>
      </c>
      <c r="J4" s="6">
        <f>ROUND(G4*0.145,2)</f>
        <v/>
      </c>
      <c r="K4" s="6">
        <f>I4-J4</f>
        <v/>
      </c>
    </row>
    <row r="5">
      <c r="A5" s="5" t="inlineStr">
        <is>
          <t>FC-202510</t>
        </is>
      </c>
      <c r="B5" s="5" t="inlineStr">
        <is>
          <t>2025-10</t>
        </is>
      </c>
      <c r="C5" s="5" t="inlineStr">
        <is>
          <t>Fuel surcharge 16.0%</t>
        </is>
      </c>
      <c r="D5" s="6" t="n">
        <v>11488</v>
      </c>
      <c r="E5" s="6" t="n">
        <v>0</v>
      </c>
      <c r="F5" s="6" t="n">
        <v>0</v>
      </c>
      <c r="G5" s="6">
        <f>D5-E5-F5</f>
        <v/>
      </c>
      <c r="H5" s="12" t="n">
        <v>0.16</v>
      </c>
      <c r="I5" s="6" t="n">
        <v>1838.08</v>
      </c>
      <c r="J5" s="6">
        <f>ROUND(G5*0.145,2)</f>
        <v/>
      </c>
      <c r="K5" s="6">
        <f>I5-J5</f>
        <v/>
      </c>
    </row>
    <row r="6">
      <c r="A6" s="5" t="inlineStr">
        <is>
          <t>FC-202511</t>
        </is>
      </c>
      <c r="B6" s="5" t="inlineStr">
        <is>
          <t>2025-11</t>
        </is>
      </c>
      <c r="C6" s="5" t="inlineStr">
        <is>
          <t>Fuel surcharge 16.0%</t>
        </is>
      </c>
      <c r="D6" s="6" t="n">
        <v>9185</v>
      </c>
      <c r="E6" s="6" t="n">
        <v>0</v>
      </c>
      <c r="F6" s="6" t="n">
        <v>0</v>
      </c>
      <c r="G6" s="6">
        <f>D6-E6-F6</f>
        <v/>
      </c>
      <c r="H6" s="12" t="n">
        <v>0.16</v>
      </c>
      <c r="I6" s="6" t="n">
        <v>1469.6</v>
      </c>
      <c r="J6" s="6">
        <f>ROUND(G6*0.145,2)</f>
        <v/>
      </c>
      <c r="K6" s="6">
        <f>I6-J6</f>
        <v/>
      </c>
    </row>
    <row r="7">
      <c r="A7" s="5" t="inlineStr">
        <is>
          <t>FC-202512</t>
        </is>
      </c>
      <c r="B7" s="5" t="inlineStr">
        <is>
          <t>2025-12</t>
        </is>
      </c>
      <c r="C7" s="5" t="inlineStr">
        <is>
          <t>Fuel surcharge 16.0%</t>
        </is>
      </c>
      <c r="D7" s="6" t="n">
        <v>10256</v>
      </c>
      <c r="E7" s="6" t="n">
        <v>0</v>
      </c>
      <c r="F7" s="6" t="n">
        <v>0</v>
      </c>
      <c r="G7" s="6">
        <f>D7-E7-F7</f>
        <v/>
      </c>
      <c r="H7" s="12" t="n">
        <v>0.16</v>
      </c>
      <c r="I7" s="6" t="n">
        <v>1640.96</v>
      </c>
      <c r="J7" s="6">
        <f>ROUND(G7*0.145,2)</f>
        <v/>
      </c>
      <c r="K7" s="6">
        <f>I7-J7</f>
        <v/>
      </c>
    </row>
    <row r="8">
      <c r="A8" s="5" t="inlineStr">
        <is>
          <t>FC-202601</t>
        </is>
      </c>
      <c r="B8" s="5" t="inlineStr">
        <is>
          <t>2026-01</t>
        </is>
      </c>
      <c r="C8" s="5" t="inlineStr">
        <is>
          <t>Fuel surcharge 16.0%</t>
        </is>
      </c>
      <c r="D8" s="6" t="n">
        <v>9147</v>
      </c>
      <c r="E8" s="6" t="n">
        <v>0</v>
      </c>
      <c r="F8" s="6" t="n">
        <v>0</v>
      </c>
      <c r="G8" s="6">
        <f>D8-E8-F8</f>
        <v/>
      </c>
      <c r="H8" s="12" t="n">
        <v>0.16</v>
      </c>
      <c r="I8" s="6" t="n">
        <v>1463.52</v>
      </c>
      <c r="J8" s="6">
        <f>ROUND(G8*0.145,2)</f>
        <v/>
      </c>
      <c r="K8" s="6">
        <f>I8-J8</f>
        <v/>
      </c>
    </row>
    <row r="9">
      <c r="A9" s="5" t="inlineStr">
        <is>
          <t>FC-202602</t>
        </is>
      </c>
      <c r="B9" s="5" t="inlineStr">
        <is>
          <t>2026-02</t>
        </is>
      </c>
      <c r="C9" s="5" t="inlineStr">
        <is>
          <t>Fuel surcharge 16.0%</t>
        </is>
      </c>
      <c r="D9" s="6" t="n">
        <v>9472</v>
      </c>
      <c r="E9" s="6" t="n">
        <v>0</v>
      </c>
      <c r="F9" s="6" t="n">
        <v>0</v>
      </c>
      <c r="G9" s="6">
        <f>D9-E9-F9</f>
        <v/>
      </c>
      <c r="H9" s="12" t="n">
        <v>0.16</v>
      </c>
      <c r="I9" s="6" t="n">
        <v>1515.52</v>
      </c>
      <c r="J9" s="6">
        <f>ROUND(G9*0.145,2)</f>
        <v/>
      </c>
      <c r="K9" s="6">
        <f>I9-J9</f>
        <v/>
      </c>
    </row>
    <row r="10">
      <c r="A10" s="5" t="inlineStr">
        <is>
          <t>FC-202603</t>
        </is>
      </c>
      <c r="B10" s="5" t="inlineStr">
        <is>
          <t>2026-03</t>
        </is>
      </c>
      <c r="C10" s="5" t="inlineStr">
        <is>
          <t>Fuel surcharge 16.0%</t>
        </is>
      </c>
      <c r="D10" s="6" t="n">
        <v>10040</v>
      </c>
      <c r="E10" s="6" t="n">
        <v>0</v>
      </c>
      <c r="F10" s="6" t="n">
        <v>0</v>
      </c>
      <c r="G10" s="6">
        <f>D10-E10-F10</f>
        <v/>
      </c>
      <c r="H10" s="12" t="n">
        <v>0.16</v>
      </c>
      <c r="I10" s="6" t="n">
        <v>1606.4</v>
      </c>
      <c r="J10" s="6">
        <f>ROUND(G10*0.145,2)</f>
        <v/>
      </c>
      <c r="K10" s="6">
        <f>I10-J10</f>
        <v/>
      </c>
    </row>
    <row r="11">
      <c r="A11" s="5" t="inlineStr">
        <is>
          <t>FC-202604</t>
        </is>
      </c>
      <c r="B11" s="5" t="inlineStr">
        <is>
          <t>2026-04</t>
        </is>
      </c>
      <c r="C11" s="5" t="inlineStr">
        <is>
          <t>Fuel surcharge 14.5%</t>
        </is>
      </c>
      <c r="D11" s="6" t="n">
        <v>9473</v>
      </c>
      <c r="E11" s="6" t="n">
        <v>0</v>
      </c>
      <c r="F11" s="6" t="n">
        <v>368</v>
      </c>
      <c r="G11" s="6">
        <f>D11-E11-F11</f>
        <v/>
      </c>
      <c r="H11" s="12" t="n">
        <v>0.145</v>
      </c>
      <c r="I11" s="6" t="n">
        <v>1373.58</v>
      </c>
      <c r="J11" s="6">
        <f>ROUND(G11*0.145,2)</f>
        <v/>
      </c>
      <c r="K11" s="6">
        <f>I11-J11</f>
        <v/>
      </c>
    </row>
    <row r="12">
      <c r="A12" s="5" t="inlineStr">
        <is>
          <t>FC-202605</t>
        </is>
      </c>
      <c r="B12" s="5" t="inlineStr">
        <is>
          <t>2026-05</t>
        </is>
      </c>
      <c r="C12" s="5" t="inlineStr">
        <is>
          <t>Fuel surcharge 14.5%</t>
        </is>
      </c>
      <c r="D12" s="6" t="n">
        <v>9547</v>
      </c>
      <c r="E12" s="6" t="n">
        <v>0</v>
      </c>
      <c r="F12" s="6" t="n">
        <v>0</v>
      </c>
      <c r="G12" s="6">
        <f>D12-E12-F12</f>
        <v/>
      </c>
      <c r="H12" s="12" t="n">
        <v>0.145</v>
      </c>
      <c r="I12" s="6" t="n">
        <v>1384.31</v>
      </c>
      <c r="J12" s="6">
        <f>ROUND(G12*0.145,2)</f>
        <v/>
      </c>
      <c r="K12" s="6">
        <f>I12-J12</f>
        <v/>
      </c>
    </row>
    <row r="13">
      <c r="A13" s="5" t="inlineStr">
        <is>
          <t>FC-202606</t>
        </is>
      </c>
      <c r="B13" s="5" t="inlineStr">
        <is>
          <t>2026-06</t>
        </is>
      </c>
      <c r="C13" s="5" t="inlineStr">
        <is>
          <t>Fuel surcharge 14.5%</t>
        </is>
      </c>
      <c r="D13" s="6" t="n">
        <v>7711</v>
      </c>
      <c r="E13" s="6" t="n">
        <v>0</v>
      </c>
      <c r="F13" s="6" t="n">
        <v>368</v>
      </c>
      <c r="G13" s="6">
        <f>D13-E13-F13</f>
        <v/>
      </c>
      <c r="H13" s="12" t="n">
        <v>0.145</v>
      </c>
      <c r="I13" s="6" t="n">
        <v>1118.1</v>
      </c>
      <c r="J13" s="6">
        <f>ROUND(G13*0.145,2)</f>
        <v/>
      </c>
      <c r="K13" s="6">
        <f>I13-J13</f>
        <v/>
      </c>
    </row>
    <row r="14">
      <c r="C14" s="2" t="inlineStr">
        <is>
          <t>Total FS overcharge (incl. consequential)</t>
        </is>
      </c>
      <c r="I14" s="11">
        <f>SUM(I2:I13)</f>
        <v/>
      </c>
      <c r="K14" s="11">
        <f>SUM(K2:K13)</f>
        <v/>
      </c>
    </row>
  </sheetData>
  <pageMargins left="0.75" right="0.75" top="1" bottom="1" header="0.5" footer="0.5"/>
  <headerFooter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5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2" customWidth="1" min="4" max="4"/>
    <col width="8" customWidth="1" min="5" max="5"/>
    <col width="11" customWidth="1" min="6" max="6"/>
    <col width="20" customWidth="1" min="7" max="7"/>
    <col width="8" customWidth="1" min="8" max="8"/>
    <col width="10" customWidth="1" min="9" max="9"/>
    <col width="12" customWidth="1" min="10" max="10"/>
    <col width="13" customWidth="1" min="11" max="11"/>
  </cols>
  <sheetData>
    <row r="1">
      <c r="A1" s="4" t="inlineStr">
        <is>
          <t>Source line</t>
        </is>
      </c>
      <c r="B1" s="4" t="inlineStr">
        <is>
          <t>Invoice</t>
        </is>
      </c>
      <c r="C1" s="4" t="inlineStr">
        <is>
          <t>Month</t>
        </is>
      </c>
      <c r="D1" s="4" t="inlineStr">
        <is>
          <t>Consignment</t>
        </is>
      </c>
      <c r="E1" s="4" t="inlineStr">
        <is>
          <t>Origin</t>
        </is>
      </c>
      <c r="F1" s="4" t="inlineStr">
        <is>
          <t>Destination</t>
        </is>
      </c>
      <c r="G1" s="4" t="inlineStr">
        <is>
          <t>Description</t>
        </is>
      </c>
      <c r="H1" s="4" t="inlineStr">
        <is>
          <t>Pallets</t>
        </is>
      </c>
      <c r="I1" s="4" t="inlineStr">
        <is>
          <t>Weight kg</t>
        </is>
      </c>
      <c r="J1" s="4" t="inlineStr">
        <is>
          <t>Rate (ex GST)</t>
        </is>
      </c>
      <c r="K1" s="4" t="inlineStr">
        <is>
          <t>Amount (ex GST)</t>
        </is>
      </c>
    </row>
    <row r="2">
      <c r="A2" t="n">
        <v>2</v>
      </c>
      <c r="B2" t="inlineStr">
        <is>
          <t>FC-202507</t>
        </is>
      </c>
      <c r="C2" t="inlineStr">
        <is>
          <t>2025-07-01</t>
        </is>
      </c>
      <c r="D2" t="inlineStr">
        <is>
          <t>CON4001</t>
        </is>
      </c>
      <c r="E2" t="inlineStr">
        <is>
          <t>SYD</t>
        </is>
      </c>
      <c r="F2" t="inlineStr">
        <is>
          <t>MEL</t>
        </is>
      </c>
      <c r="G2" t="inlineStr">
        <is>
          <t>Road freight</t>
        </is>
      </c>
      <c r="H2" t="n">
        <v>2</v>
      </c>
      <c r="I2" t="n">
        <v>928</v>
      </c>
      <c r="J2" s="13" t="n">
        <v>98</v>
      </c>
      <c r="K2" s="13" t="n">
        <v>196</v>
      </c>
    </row>
    <row r="3">
      <c r="A3" t="n">
        <v>3</v>
      </c>
      <c r="B3" t="inlineStr">
        <is>
          <t>FC-202507</t>
        </is>
      </c>
      <c r="C3" t="inlineStr">
        <is>
          <t>2025-07-01</t>
        </is>
      </c>
      <c r="D3" t="inlineStr">
        <is>
          <t>CON4002</t>
        </is>
      </c>
      <c r="E3" t="inlineStr">
        <is>
          <t>MEL</t>
        </is>
      </c>
      <c r="F3" t="inlineStr">
        <is>
          <t>BNE</t>
        </is>
      </c>
      <c r="G3" t="inlineStr">
        <is>
          <t>Road freight</t>
        </is>
      </c>
      <c r="H3" t="n">
        <v>1</v>
      </c>
      <c r="I3" t="n">
        <v>114</v>
      </c>
      <c r="J3" s="13" t="n">
        <v>132</v>
      </c>
      <c r="K3" s="13" t="n">
        <v>132</v>
      </c>
    </row>
    <row r="4">
      <c r="A4" t="n">
        <v>4</v>
      </c>
      <c r="B4" t="inlineStr">
        <is>
          <t>FC-202507</t>
        </is>
      </c>
      <c r="C4" t="inlineStr">
        <is>
          <t>2025-07-01</t>
        </is>
      </c>
      <c r="D4" t="inlineStr">
        <is>
          <t>CON4002</t>
        </is>
      </c>
      <c r="E4" t="inlineStr">
        <is>
          <t>MEL</t>
        </is>
      </c>
      <c r="F4" t="inlineStr">
        <is>
          <t>BNE</t>
        </is>
      </c>
      <c r="G4" t="inlineStr">
        <is>
          <t>Tail lift surcharge</t>
        </is>
      </c>
      <c r="H4" t="n">
        <v>1</v>
      </c>
      <c r="J4" s="13" t="n">
        <v>38.5</v>
      </c>
      <c r="K4" s="13" t="n">
        <v>38.5</v>
      </c>
    </row>
    <row r="5">
      <c r="A5" t="n">
        <v>5</v>
      </c>
      <c r="B5" t="inlineStr">
        <is>
          <t>FC-202507</t>
        </is>
      </c>
      <c r="C5" t="inlineStr">
        <is>
          <t>2025-07-01</t>
        </is>
      </c>
      <c r="D5" t="inlineStr">
        <is>
          <t>CON4003</t>
        </is>
      </c>
      <c r="E5" t="inlineStr">
        <is>
          <t>MEL</t>
        </is>
      </c>
      <c r="F5" t="inlineStr">
        <is>
          <t>BNE</t>
        </is>
      </c>
      <c r="G5" t="inlineStr">
        <is>
          <t>Road freight</t>
        </is>
      </c>
      <c r="H5" t="n">
        <v>2</v>
      </c>
      <c r="I5" t="n">
        <v>1258</v>
      </c>
      <c r="J5" s="13" t="n">
        <v>132</v>
      </c>
      <c r="K5" s="13" t="n">
        <v>264</v>
      </c>
    </row>
    <row r="6">
      <c r="A6" t="n">
        <v>6</v>
      </c>
      <c r="B6" t="inlineStr">
        <is>
          <t>FC-202507</t>
        </is>
      </c>
      <c r="C6" t="inlineStr">
        <is>
          <t>2025-07-01</t>
        </is>
      </c>
      <c r="D6" t="inlineStr">
        <is>
          <t>CON4004</t>
        </is>
      </c>
      <c r="E6" t="inlineStr">
        <is>
          <t>SYD</t>
        </is>
      </c>
      <c r="F6" t="inlineStr">
        <is>
          <t>MEL</t>
        </is>
      </c>
      <c r="G6" t="inlineStr">
        <is>
          <t>Road freight</t>
        </is>
      </c>
      <c r="H6" t="n">
        <v>2</v>
      </c>
      <c r="I6" t="n">
        <v>1132</v>
      </c>
      <c r="J6" s="13" t="n">
        <v>98</v>
      </c>
      <c r="K6" s="13" t="n">
        <v>196</v>
      </c>
    </row>
    <row r="7">
      <c r="A7" t="n">
        <v>7</v>
      </c>
      <c r="B7" t="inlineStr">
        <is>
          <t>FC-202507</t>
        </is>
      </c>
      <c r="C7" t="inlineStr">
        <is>
          <t>2025-07-01</t>
        </is>
      </c>
      <c r="D7" t="inlineStr">
        <is>
          <t>CON4005</t>
        </is>
      </c>
      <c r="E7" t="inlineStr">
        <is>
          <t>SYD</t>
        </is>
      </c>
      <c r="F7" t="inlineStr">
        <is>
          <t>ADL</t>
        </is>
      </c>
      <c r="G7" t="inlineStr">
        <is>
          <t>Road freight</t>
        </is>
      </c>
      <c r="H7" t="n">
        <v>1</v>
      </c>
      <c r="I7" t="n">
        <v>108</v>
      </c>
      <c r="J7" s="13" t="n">
        <v>128</v>
      </c>
      <c r="K7" s="13" t="n">
        <v>128</v>
      </c>
    </row>
    <row r="8">
      <c r="A8" t="n">
        <v>8</v>
      </c>
      <c r="B8" t="inlineStr">
        <is>
          <t>FC-202507</t>
        </is>
      </c>
      <c r="C8" t="inlineStr">
        <is>
          <t>2025-07-01</t>
        </is>
      </c>
      <c r="D8" t="inlineStr">
        <is>
          <t>CON4006</t>
        </is>
      </c>
      <c r="E8" t="inlineStr">
        <is>
          <t>SYD</t>
        </is>
      </c>
      <c r="F8" t="inlineStr">
        <is>
          <t>ADL</t>
        </is>
      </c>
      <c r="G8" t="inlineStr">
        <is>
          <t>Road freight</t>
        </is>
      </c>
      <c r="H8" t="n">
        <v>4</v>
      </c>
      <c r="I8" t="n">
        <v>2496</v>
      </c>
      <c r="J8" s="13" t="n">
        <v>128</v>
      </c>
      <c r="K8" s="13" t="n">
        <v>512</v>
      </c>
    </row>
    <row r="9">
      <c r="A9" t="n">
        <v>9</v>
      </c>
      <c r="B9" t="inlineStr">
        <is>
          <t>FC-202507</t>
        </is>
      </c>
      <c r="C9" t="inlineStr">
        <is>
          <t>2025-07-01</t>
        </is>
      </c>
      <c r="D9" t="inlineStr">
        <is>
          <t>CON4007</t>
        </is>
      </c>
      <c r="E9" t="inlineStr">
        <is>
          <t>MEL</t>
        </is>
      </c>
      <c r="F9" t="inlineStr">
        <is>
          <t>BNE</t>
        </is>
      </c>
      <c r="G9" t="inlineStr">
        <is>
          <t>Road freight</t>
        </is>
      </c>
      <c r="H9" t="n">
        <v>1</v>
      </c>
      <c r="I9" t="n">
        <v>140</v>
      </c>
      <c r="J9" s="13" t="n">
        <v>132</v>
      </c>
      <c r="K9" s="13" t="n">
        <v>132</v>
      </c>
    </row>
    <row r="10">
      <c r="A10" t="n">
        <v>10</v>
      </c>
      <c r="B10" t="inlineStr">
        <is>
          <t>FC-202507</t>
        </is>
      </c>
      <c r="C10" t="inlineStr">
        <is>
          <t>2025-07-01</t>
        </is>
      </c>
      <c r="D10" t="inlineStr">
        <is>
          <t>CON4008</t>
        </is>
      </c>
      <c r="E10" t="inlineStr">
        <is>
          <t>SYD</t>
        </is>
      </c>
      <c r="F10" t="inlineStr">
        <is>
          <t>BNE</t>
        </is>
      </c>
      <c r="G10" t="inlineStr">
        <is>
          <t>Road freight</t>
        </is>
      </c>
      <c r="H10" t="n">
        <v>1</v>
      </c>
      <c r="I10" t="n">
        <v>466</v>
      </c>
      <c r="J10" s="13" t="n">
        <v>105</v>
      </c>
      <c r="K10" s="13" t="n">
        <v>105</v>
      </c>
    </row>
    <row r="11">
      <c r="A11" t="n">
        <v>11</v>
      </c>
      <c r="B11" t="inlineStr">
        <is>
          <t>FC-202507</t>
        </is>
      </c>
      <c r="C11" t="inlineStr">
        <is>
          <t>2025-07-01</t>
        </is>
      </c>
      <c r="D11" t="inlineStr">
        <is>
          <t>CON4009</t>
        </is>
      </c>
      <c r="E11" t="inlineStr">
        <is>
          <t>SYD</t>
        </is>
      </c>
      <c r="F11" t="inlineStr">
        <is>
          <t>BNE</t>
        </is>
      </c>
      <c r="G11" t="inlineStr">
        <is>
          <t>Road freight</t>
        </is>
      </c>
      <c r="H11" t="n">
        <v>4</v>
      </c>
      <c r="I11" t="n">
        <v>1968</v>
      </c>
      <c r="J11" s="13" t="n">
        <v>105</v>
      </c>
      <c r="K11" s="13" t="n">
        <v>420</v>
      </c>
    </row>
    <row r="12">
      <c r="A12" t="n">
        <v>12</v>
      </c>
      <c r="B12" t="inlineStr">
        <is>
          <t>FC-202507</t>
        </is>
      </c>
      <c r="C12" t="inlineStr">
        <is>
          <t>2025-07-01</t>
        </is>
      </c>
      <c r="D12" t="inlineStr">
        <is>
          <t>CON4010</t>
        </is>
      </c>
      <c r="E12" t="inlineStr">
        <is>
          <t>SYD</t>
        </is>
      </c>
      <c r="F12" t="inlineStr">
        <is>
          <t>ADL</t>
        </is>
      </c>
      <c r="G12" t="inlineStr">
        <is>
          <t>Road freight</t>
        </is>
      </c>
      <c r="H12" t="n">
        <v>3</v>
      </c>
      <c r="I12" t="n">
        <v>1158</v>
      </c>
      <c r="J12" s="13" t="n">
        <v>128</v>
      </c>
      <c r="K12" s="13" t="n">
        <v>384</v>
      </c>
    </row>
    <row r="13">
      <c r="A13" t="n">
        <v>13</v>
      </c>
      <c r="B13" t="inlineStr">
        <is>
          <t>FC-202507</t>
        </is>
      </c>
      <c r="C13" t="inlineStr">
        <is>
          <t>2025-07-01</t>
        </is>
      </c>
      <c r="D13" t="inlineStr">
        <is>
          <t>CON4011</t>
        </is>
      </c>
      <c r="E13" t="inlineStr">
        <is>
          <t>SYD</t>
        </is>
      </c>
      <c r="F13" t="inlineStr">
        <is>
          <t>BNE</t>
        </is>
      </c>
      <c r="G13" t="inlineStr">
        <is>
          <t>Road freight</t>
        </is>
      </c>
      <c r="H13" t="n">
        <v>1</v>
      </c>
      <c r="I13" t="n">
        <v>108</v>
      </c>
      <c r="J13" s="13" t="n">
        <v>105</v>
      </c>
      <c r="K13" s="13" t="n">
        <v>105</v>
      </c>
    </row>
    <row r="14">
      <c r="A14" t="n">
        <v>14</v>
      </c>
      <c r="B14" t="inlineStr">
        <is>
          <t>FC-202507</t>
        </is>
      </c>
      <c r="C14" t="inlineStr">
        <is>
          <t>2025-07-01</t>
        </is>
      </c>
      <c r="D14" t="inlineStr">
        <is>
          <t>CON4012</t>
        </is>
      </c>
      <c r="E14" t="inlineStr">
        <is>
          <t>MEL</t>
        </is>
      </c>
      <c r="F14" t="inlineStr">
        <is>
          <t>BNE</t>
        </is>
      </c>
      <c r="G14" t="inlineStr">
        <is>
          <t>Road freight</t>
        </is>
      </c>
      <c r="H14" t="n">
        <v>1</v>
      </c>
      <c r="I14" t="n">
        <v>101</v>
      </c>
      <c r="J14" s="13" t="n">
        <v>132</v>
      </c>
      <c r="K14" s="13" t="n">
        <v>132</v>
      </c>
    </row>
    <row r="15">
      <c r="A15" t="n">
        <v>15</v>
      </c>
      <c r="B15" t="inlineStr">
        <is>
          <t>FC-202507</t>
        </is>
      </c>
      <c r="C15" t="inlineStr">
        <is>
          <t>2025-07-01</t>
        </is>
      </c>
      <c r="D15" t="inlineStr">
        <is>
          <t>CON4013</t>
        </is>
      </c>
      <c r="E15" t="inlineStr">
        <is>
          <t>SYD</t>
        </is>
      </c>
      <c r="F15" t="inlineStr">
        <is>
          <t>MEL</t>
        </is>
      </c>
      <c r="G15" t="inlineStr">
        <is>
          <t>Road freight</t>
        </is>
      </c>
      <c r="H15" t="n">
        <v>4</v>
      </c>
      <c r="I15" t="n">
        <v>1948</v>
      </c>
      <c r="J15" s="13" t="n">
        <v>98</v>
      </c>
      <c r="K15" s="13" t="n">
        <v>392</v>
      </c>
    </row>
    <row r="16">
      <c r="A16" t="n">
        <v>16</v>
      </c>
      <c r="B16" t="inlineStr">
        <is>
          <t>FC-202507</t>
        </is>
      </c>
      <c r="C16" t="inlineStr">
        <is>
          <t>2025-07-01</t>
        </is>
      </c>
      <c r="D16" t="inlineStr">
        <is>
          <t>CON4014</t>
        </is>
      </c>
      <c r="E16" t="inlineStr">
        <is>
          <t>SYD</t>
        </is>
      </c>
      <c r="F16" t="inlineStr">
        <is>
          <t>ADL</t>
        </is>
      </c>
      <c r="G16" t="inlineStr">
        <is>
          <t>Road freight</t>
        </is>
      </c>
      <c r="H16" t="n">
        <v>1</v>
      </c>
      <c r="I16" t="n">
        <v>123</v>
      </c>
      <c r="J16" s="13" t="n">
        <v>128</v>
      </c>
      <c r="K16" s="13" t="n">
        <v>128</v>
      </c>
    </row>
    <row r="17">
      <c r="A17" t="n">
        <v>17</v>
      </c>
      <c r="B17" t="inlineStr">
        <is>
          <t>FC-202507</t>
        </is>
      </c>
      <c r="C17" t="inlineStr">
        <is>
          <t>2025-07-01</t>
        </is>
      </c>
      <c r="D17" t="inlineStr">
        <is>
          <t>CON4015</t>
        </is>
      </c>
      <c r="E17" t="inlineStr">
        <is>
          <t>SYD</t>
        </is>
      </c>
      <c r="F17" t="inlineStr">
        <is>
          <t>BNE</t>
        </is>
      </c>
      <c r="G17" t="inlineStr">
        <is>
          <t>Road freight</t>
        </is>
      </c>
      <c r="H17" t="n">
        <v>1</v>
      </c>
      <c r="I17" t="n">
        <v>91</v>
      </c>
      <c r="J17" s="13" t="n">
        <v>105</v>
      </c>
      <c r="K17" s="13" t="n">
        <v>105</v>
      </c>
    </row>
    <row r="18">
      <c r="A18" t="n">
        <v>18</v>
      </c>
      <c r="B18" t="inlineStr">
        <is>
          <t>FC-202507</t>
        </is>
      </c>
      <c r="C18" t="inlineStr">
        <is>
          <t>2025-07-01</t>
        </is>
      </c>
      <c r="D18" t="inlineStr">
        <is>
          <t>CON4016</t>
        </is>
      </c>
      <c r="E18" t="inlineStr">
        <is>
          <t>MEL</t>
        </is>
      </c>
      <c r="F18" t="inlineStr">
        <is>
          <t>BNE</t>
        </is>
      </c>
      <c r="G18" t="inlineStr">
        <is>
          <t>Road freight</t>
        </is>
      </c>
      <c r="H18" t="n">
        <v>4</v>
      </c>
      <c r="I18" t="n">
        <v>2140</v>
      </c>
      <c r="J18" s="13" t="n">
        <v>132</v>
      </c>
      <c r="K18" s="13" t="n">
        <v>528</v>
      </c>
    </row>
    <row r="19">
      <c r="A19" t="n">
        <v>19</v>
      </c>
      <c r="B19" t="inlineStr">
        <is>
          <t>FC-202507</t>
        </is>
      </c>
      <c r="C19" t="inlineStr">
        <is>
          <t>2025-07-01</t>
        </is>
      </c>
      <c r="D19" t="inlineStr">
        <is>
          <t>CON4017</t>
        </is>
      </c>
      <c r="E19" t="inlineStr">
        <is>
          <t>MEL</t>
        </is>
      </c>
      <c r="F19" t="inlineStr">
        <is>
          <t>SYD</t>
        </is>
      </c>
      <c r="G19" t="inlineStr">
        <is>
          <t>Road freight</t>
        </is>
      </c>
      <c r="H19" t="n">
        <v>1</v>
      </c>
      <c r="I19" t="n">
        <v>66</v>
      </c>
      <c r="J19" s="13" t="n">
        <v>92</v>
      </c>
      <c r="K19" s="13" t="n">
        <v>92</v>
      </c>
    </row>
    <row r="20">
      <c r="A20" t="n">
        <v>20</v>
      </c>
      <c r="B20" t="inlineStr">
        <is>
          <t>FC-202507</t>
        </is>
      </c>
      <c r="C20" t="inlineStr">
        <is>
          <t>2025-07-01</t>
        </is>
      </c>
      <c r="D20" t="inlineStr">
        <is>
          <t>CON4018</t>
        </is>
      </c>
      <c r="E20" t="inlineStr">
        <is>
          <t>MEL</t>
        </is>
      </c>
      <c r="F20" t="inlineStr">
        <is>
          <t>SYD</t>
        </is>
      </c>
      <c r="G20" t="inlineStr">
        <is>
          <t>Road freight</t>
        </is>
      </c>
      <c r="H20" t="n">
        <v>4</v>
      </c>
      <c r="I20" t="n">
        <v>2180</v>
      </c>
      <c r="J20" s="13" t="n">
        <v>92</v>
      </c>
      <c r="K20" s="13" t="n">
        <v>368</v>
      </c>
    </row>
    <row r="21">
      <c r="A21" t="n">
        <v>21</v>
      </c>
      <c r="B21" t="inlineStr">
        <is>
          <t>FC-202507</t>
        </is>
      </c>
      <c r="C21" t="inlineStr">
        <is>
          <t>2025-07-01</t>
        </is>
      </c>
      <c r="D21" t="inlineStr">
        <is>
          <t>CON4019</t>
        </is>
      </c>
      <c r="E21" t="inlineStr">
        <is>
          <t>MEL</t>
        </is>
      </c>
      <c r="F21" t="inlineStr">
        <is>
          <t>BNE</t>
        </is>
      </c>
      <c r="G21" t="inlineStr">
        <is>
          <t>Road freight</t>
        </is>
      </c>
      <c r="H21" t="n">
        <v>1</v>
      </c>
      <c r="I21" t="n">
        <v>408</v>
      </c>
      <c r="J21" s="13" t="n">
        <v>132</v>
      </c>
      <c r="K21" s="13" t="n">
        <v>132</v>
      </c>
    </row>
    <row r="22">
      <c r="A22" t="n">
        <v>22</v>
      </c>
      <c r="B22" t="inlineStr">
        <is>
          <t>FC-202507</t>
        </is>
      </c>
      <c r="C22" t="inlineStr">
        <is>
          <t>2025-07-01</t>
        </is>
      </c>
      <c r="D22" t="inlineStr">
        <is>
          <t>CON4020</t>
        </is>
      </c>
      <c r="E22" t="inlineStr">
        <is>
          <t>SYD</t>
        </is>
      </c>
      <c r="F22" t="inlineStr">
        <is>
          <t>ADL</t>
        </is>
      </c>
      <c r="G22" t="inlineStr">
        <is>
          <t>Road freight</t>
        </is>
      </c>
      <c r="H22" t="n">
        <v>1</v>
      </c>
      <c r="I22" t="n">
        <v>115</v>
      </c>
      <c r="J22" s="13" t="n">
        <v>128</v>
      </c>
      <c r="K22" s="13" t="n">
        <v>128</v>
      </c>
    </row>
    <row r="23">
      <c r="A23" t="n">
        <v>23</v>
      </c>
      <c r="B23" t="inlineStr">
        <is>
          <t>FC-202507</t>
        </is>
      </c>
      <c r="C23" t="inlineStr">
        <is>
          <t>2025-07-01</t>
        </is>
      </c>
      <c r="D23" t="inlineStr">
        <is>
          <t>CON4021</t>
        </is>
      </c>
      <c r="E23" t="inlineStr">
        <is>
          <t>SYD</t>
        </is>
      </c>
      <c r="F23" t="inlineStr">
        <is>
          <t>ADL</t>
        </is>
      </c>
      <c r="G23" t="inlineStr">
        <is>
          <t>Road freight</t>
        </is>
      </c>
      <c r="H23" t="n">
        <v>2</v>
      </c>
      <c r="I23" t="n">
        <v>1218</v>
      </c>
      <c r="J23" s="13" t="n">
        <v>128</v>
      </c>
      <c r="K23" s="13" t="n">
        <v>256</v>
      </c>
    </row>
    <row r="24">
      <c r="A24" t="n">
        <v>24</v>
      </c>
      <c r="B24" t="inlineStr">
        <is>
          <t>FC-202507</t>
        </is>
      </c>
      <c r="C24" t="inlineStr">
        <is>
          <t>2025-07-01</t>
        </is>
      </c>
      <c r="D24" t="inlineStr">
        <is>
          <t>CON4022</t>
        </is>
      </c>
      <c r="E24" t="inlineStr">
        <is>
          <t>MEL</t>
        </is>
      </c>
      <c r="F24" t="inlineStr">
        <is>
          <t>BNE</t>
        </is>
      </c>
      <c r="G24" t="inlineStr">
        <is>
          <t>Road freight</t>
        </is>
      </c>
      <c r="H24" t="n">
        <v>2</v>
      </c>
      <c r="I24" t="n">
        <v>1082</v>
      </c>
      <c r="J24" s="13" t="n">
        <v>132</v>
      </c>
      <c r="K24" s="13" t="n">
        <v>264</v>
      </c>
    </row>
    <row r="25">
      <c r="A25" t="n">
        <v>25</v>
      </c>
      <c r="B25" t="inlineStr">
        <is>
          <t>FC-202507</t>
        </is>
      </c>
      <c r="C25" t="inlineStr">
        <is>
          <t>2025-07-01</t>
        </is>
      </c>
      <c r="D25" t="inlineStr">
        <is>
          <t>CON4023</t>
        </is>
      </c>
      <c r="E25" t="inlineStr">
        <is>
          <t>MEL</t>
        </is>
      </c>
      <c r="F25" t="inlineStr">
        <is>
          <t>BNE</t>
        </is>
      </c>
      <c r="G25" t="inlineStr">
        <is>
          <t>Road freight</t>
        </is>
      </c>
      <c r="H25" t="n">
        <v>3</v>
      </c>
      <c r="I25" t="n">
        <v>1800</v>
      </c>
      <c r="J25" s="13" t="n">
        <v>132</v>
      </c>
      <c r="K25" s="13" t="n">
        <v>396</v>
      </c>
    </row>
    <row r="26">
      <c r="A26" t="n">
        <v>26</v>
      </c>
      <c r="B26" t="inlineStr">
        <is>
          <t>FC-202507</t>
        </is>
      </c>
      <c r="C26" t="inlineStr">
        <is>
          <t>2025-07-01</t>
        </is>
      </c>
      <c r="D26" t="inlineStr">
        <is>
          <t>CON4024</t>
        </is>
      </c>
      <c r="E26" t="inlineStr">
        <is>
          <t>SYD</t>
        </is>
      </c>
      <c r="F26" t="inlineStr">
        <is>
          <t>ADL</t>
        </is>
      </c>
      <c r="G26" t="inlineStr">
        <is>
          <t>Road freight</t>
        </is>
      </c>
      <c r="H26" t="n">
        <v>1</v>
      </c>
      <c r="I26" t="n">
        <v>90</v>
      </c>
      <c r="J26" s="13" t="n">
        <v>128</v>
      </c>
      <c r="K26" s="13" t="n">
        <v>128</v>
      </c>
    </row>
    <row r="27">
      <c r="A27" t="n">
        <v>27</v>
      </c>
      <c r="B27" t="inlineStr">
        <is>
          <t>FC-202507</t>
        </is>
      </c>
      <c r="C27" t="inlineStr">
        <is>
          <t>2025-07-01</t>
        </is>
      </c>
      <c r="D27" t="inlineStr">
        <is>
          <t>CON4025</t>
        </is>
      </c>
      <c r="E27" t="inlineStr">
        <is>
          <t>MEL</t>
        </is>
      </c>
      <c r="F27" t="inlineStr">
        <is>
          <t>SYD</t>
        </is>
      </c>
      <c r="G27" t="inlineStr">
        <is>
          <t>Road freight</t>
        </is>
      </c>
      <c r="H27" t="n">
        <v>2</v>
      </c>
      <c r="I27" t="n">
        <v>830</v>
      </c>
      <c r="J27" s="13" t="n">
        <v>92</v>
      </c>
      <c r="K27" s="13" t="n">
        <v>184</v>
      </c>
    </row>
    <row r="28">
      <c r="A28" t="n">
        <v>28</v>
      </c>
      <c r="B28" t="inlineStr">
        <is>
          <t>FC-202507</t>
        </is>
      </c>
      <c r="C28" t="inlineStr">
        <is>
          <t>2025-07-01</t>
        </is>
      </c>
      <c r="D28" t="inlineStr">
        <is>
          <t>CON4026</t>
        </is>
      </c>
      <c r="E28" t="inlineStr">
        <is>
          <t>SYD</t>
        </is>
      </c>
      <c r="F28" t="inlineStr">
        <is>
          <t>ADL</t>
        </is>
      </c>
      <c r="G28" t="inlineStr">
        <is>
          <t>Road freight</t>
        </is>
      </c>
      <c r="H28" t="n">
        <v>4</v>
      </c>
      <c r="I28" t="n">
        <v>1832</v>
      </c>
      <c r="J28" s="13" t="n">
        <v>128</v>
      </c>
      <c r="K28" s="13" t="n">
        <v>512</v>
      </c>
    </row>
    <row r="29">
      <c r="A29" t="n">
        <v>29</v>
      </c>
      <c r="B29" t="inlineStr">
        <is>
          <t>FC-202507</t>
        </is>
      </c>
      <c r="C29" t="inlineStr">
        <is>
          <t>2025-07-01</t>
        </is>
      </c>
      <c r="D29" t="inlineStr">
        <is>
          <t>CON4027</t>
        </is>
      </c>
      <c r="E29" t="inlineStr">
        <is>
          <t>SYD</t>
        </is>
      </c>
      <c r="F29" t="inlineStr">
        <is>
          <t>ADL</t>
        </is>
      </c>
      <c r="G29" t="inlineStr">
        <is>
          <t>Road freight</t>
        </is>
      </c>
      <c r="H29" t="n">
        <v>3</v>
      </c>
      <c r="I29" t="n">
        <v>1722</v>
      </c>
      <c r="J29" s="13" t="n">
        <v>128</v>
      </c>
      <c r="K29" s="13" t="n">
        <v>384</v>
      </c>
    </row>
    <row r="30">
      <c r="A30" t="n">
        <v>30</v>
      </c>
      <c r="B30" t="inlineStr">
        <is>
          <t>FC-202507</t>
        </is>
      </c>
      <c r="C30" t="inlineStr">
        <is>
          <t>2025-07-01</t>
        </is>
      </c>
      <c r="D30" t="inlineStr">
        <is>
          <t>CON4028</t>
        </is>
      </c>
      <c r="E30" t="inlineStr">
        <is>
          <t>SYD</t>
        </is>
      </c>
      <c r="F30" t="inlineStr">
        <is>
          <t>MEL</t>
        </is>
      </c>
      <c r="G30" t="inlineStr">
        <is>
          <t>Road freight</t>
        </is>
      </c>
      <c r="H30" t="n">
        <v>2</v>
      </c>
      <c r="I30" t="n">
        <v>924</v>
      </c>
      <c r="J30" s="13" t="n">
        <v>98</v>
      </c>
      <c r="K30" s="13" t="n">
        <v>196</v>
      </c>
    </row>
    <row r="31">
      <c r="A31" t="n">
        <v>31</v>
      </c>
      <c r="B31" t="inlineStr">
        <is>
          <t>FC-202507</t>
        </is>
      </c>
      <c r="C31" t="inlineStr">
        <is>
          <t>2025-07-01</t>
        </is>
      </c>
      <c r="D31" t="inlineStr">
        <is>
          <t>CON4028</t>
        </is>
      </c>
      <c r="E31" t="inlineStr">
        <is>
          <t>SYD</t>
        </is>
      </c>
      <c r="F31" t="inlineStr">
        <is>
          <t>MEL</t>
        </is>
      </c>
      <c r="G31" t="inlineStr">
        <is>
          <t>Tail lift surcharge</t>
        </is>
      </c>
      <c r="H31" t="n">
        <v>1</v>
      </c>
      <c r="J31" s="13" t="n">
        <v>38.5</v>
      </c>
      <c r="K31" s="13" t="n">
        <v>38.5</v>
      </c>
    </row>
    <row r="32">
      <c r="A32" t="n">
        <v>32</v>
      </c>
      <c r="B32" t="inlineStr">
        <is>
          <t>FC-202507</t>
        </is>
      </c>
      <c r="C32" t="inlineStr">
        <is>
          <t>2025-07-01</t>
        </is>
      </c>
      <c r="D32" t="inlineStr">
        <is>
          <t>CON4029</t>
        </is>
      </c>
      <c r="E32" t="inlineStr">
        <is>
          <t>SYD</t>
        </is>
      </c>
      <c r="F32" t="inlineStr">
        <is>
          <t>BNE</t>
        </is>
      </c>
      <c r="G32" t="inlineStr">
        <is>
          <t>Road freight</t>
        </is>
      </c>
      <c r="H32" t="n">
        <v>1</v>
      </c>
      <c r="I32" t="n">
        <v>64</v>
      </c>
      <c r="J32" s="13" t="n">
        <v>105</v>
      </c>
      <c r="K32" s="13" t="n">
        <v>105</v>
      </c>
    </row>
    <row r="33">
      <c r="A33" t="n">
        <v>33</v>
      </c>
      <c r="B33" t="inlineStr">
        <is>
          <t>FC-202507</t>
        </is>
      </c>
      <c r="C33" t="inlineStr">
        <is>
          <t>2025-07-01</t>
        </is>
      </c>
      <c r="D33" t="inlineStr">
        <is>
          <t>CON4029</t>
        </is>
      </c>
      <c r="E33" t="inlineStr">
        <is>
          <t>SYD</t>
        </is>
      </c>
      <c r="F33" t="inlineStr">
        <is>
          <t>BNE</t>
        </is>
      </c>
      <c r="G33" t="inlineStr">
        <is>
          <t>Tail lift surcharge</t>
        </is>
      </c>
      <c r="H33" t="n">
        <v>1</v>
      </c>
      <c r="J33" s="13" t="n">
        <v>38.5</v>
      </c>
      <c r="K33" s="13" t="n">
        <v>38.5</v>
      </c>
    </row>
    <row r="34">
      <c r="A34" t="n">
        <v>34</v>
      </c>
      <c r="B34" t="inlineStr">
        <is>
          <t>FC-202507</t>
        </is>
      </c>
      <c r="C34" t="inlineStr">
        <is>
          <t>2025-07-01</t>
        </is>
      </c>
      <c r="D34" t="inlineStr">
        <is>
          <t>CON4030</t>
        </is>
      </c>
      <c r="E34" t="inlineStr">
        <is>
          <t>MEL</t>
        </is>
      </c>
      <c r="F34" t="inlineStr">
        <is>
          <t>SYD</t>
        </is>
      </c>
      <c r="G34" t="inlineStr">
        <is>
          <t>Road freight</t>
        </is>
      </c>
      <c r="H34" t="n">
        <v>1</v>
      </c>
      <c r="I34" t="n">
        <v>76</v>
      </c>
      <c r="J34" s="13" t="n">
        <v>92</v>
      </c>
      <c r="K34" s="13" t="n">
        <v>92</v>
      </c>
    </row>
    <row r="35">
      <c r="A35" t="n">
        <v>35</v>
      </c>
      <c r="B35" t="inlineStr">
        <is>
          <t>FC-202507</t>
        </is>
      </c>
      <c r="C35" t="inlineStr">
        <is>
          <t>2025-07-01</t>
        </is>
      </c>
      <c r="D35" t="inlineStr">
        <is>
          <t>CON4031</t>
        </is>
      </c>
      <c r="E35" t="inlineStr">
        <is>
          <t>MEL</t>
        </is>
      </c>
      <c r="F35" t="inlineStr">
        <is>
          <t>SYD</t>
        </is>
      </c>
      <c r="G35" t="inlineStr">
        <is>
          <t>Road freight</t>
        </is>
      </c>
      <c r="H35" t="n">
        <v>1</v>
      </c>
      <c r="I35" t="n">
        <v>120</v>
      </c>
      <c r="J35" s="13" t="n">
        <v>92</v>
      </c>
      <c r="K35" s="13" t="n">
        <v>92</v>
      </c>
    </row>
    <row r="36">
      <c r="A36" t="n">
        <v>36</v>
      </c>
      <c r="B36" t="inlineStr">
        <is>
          <t>FC-202507</t>
        </is>
      </c>
      <c r="C36" t="inlineStr">
        <is>
          <t>2025-07-01</t>
        </is>
      </c>
      <c r="D36" t="inlineStr">
        <is>
          <t>CON4032</t>
        </is>
      </c>
      <c r="E36" t="inlineStr">
        <is>
          <t>MEL</t>
        </is>
      </c>
      <c r="F36" t="inlineStr">
        <is>
          <t>SYD</t>
        </is>
      </c>
      <c r="G36" t="inlineStr">
        <is>
          <t>Road freight</t>
        </is>
      </c>
      <c r="H36" t="n">
        <v>4</v>
      </c>
      <c r="I36" t="n">
        <v>2356</v>
      </c>
      <c r="J36" s="13" t="n">
        <v>92</v>
      </c>
      <c r="K36" s="13" t="n">
        <v>368</v>
      </c>
    </row>
    <row r="37">
      <c r="A37" t="n">
        <v>37</v>
      </c>
      <c r="B37" t="inlineStr">
        <is>
          <t>FC-202507</t>
        </is>
      </c>
      <c r="C37" t="inlineStr">
        <is>
          <t>2025-07-01</t>
        </is>
      </c>
      <c r="D37" t="inlineStr">
        <is>
          <t>CON4032</t>
        </is>
      </c>
      <c r="E37" t="inlineStr">
        <is>
          <t>MEL</t>
        </is>
      </c>
      <c r="F37" t="inlineStr">
        <is>
          <t>SYD</t>
        </is>
      </c>
      <c r="G37" t="inlineStr">
        <is>
          <t>Tail lift surcharge</t>
        </is>
      </c>
      <c r="H37" t="n">
        <v>1</v>
      </c>
      <c r="J37" s="13" t="n">
        <v>38.5</v>
      </c>
      <c r="K37" s="13" t="n">
        <v>38.5</v>
      </c>
    </row>
    <row r="38">
      <c r="A38" t="n">
        <v>38</v>
      </c>
      <c r="B38" t="inlineStr">
        <is>
          <t>FC-202507</t>
        </is>
      </c>
      <c r="C38" t="inlineStr">
        <is>
          <t>2025-07-01</t>
        </is>
      </c>
      <c r="D38" t="inlineStr">
        <is>
          <t>CON4033</t>
        </is>
      </c>
      <c r="E38" t="inlineStr">
        <is>
          <t>SYD</t>
        </is>
      </c>
      <c r="F38" t="inlineStr">
        <is>
          <t>MEL</t>
        </is>
      </c>
      <c r="G38" t="inlineStr">
        <is>
          <t>Road freight</t>
        </is>
      </c>
      <c r="H38" t="n">
        <v>1</v>
      </c>
      <c r="I38" t="n">
        <v>103</v>
      </c>
      <c r="J38" s="13" t="n">
        <v>98</v>
      </c>
      <c r="K38" s="13" t="n">
        <v>98</v>
      </c>
    </row>
    <row r="39">
      <c r="A39" t="n">
        <v>39</v>
      </c>
      <c r="B39" t="inlineStr">
        <is>
          <t>FC-202507</t>
        </is>
      </c>
      <c r="C39" t="inlineStr">
        <is>
          <t>2025-07-01</t>
        </is>
      </c>
      <c r="D39" t="inlineStr">
        <is>
          <t>CON4034</t>
        </is>
      </c>
      <c r="E39" t="inlineStr">
        <is>
          <t>SYD</t>
        </is>
      </c>
      <c r="F39" t="inlineStr">
        <is>
          <t>BNE</t>
        </is>
      </c>
      <c r="G39" t="inlineStr">
        <is>
          <t>Road freight</t>
        </is>
      </c>
      <c r="H39" t="n">
        <v>2</v>
      </c>
      <c r="I39" t="n">
        <v>1132</v>
      </c>
      <c r="J39" s="13" t="n">
        <v>105</v>
      </c>
      <c r="K39" s="13" t="n">
        <v>210</v>
      </c>
    </row>
    <row r="40">
      <c r="A40" t="n">
        <v>40</v>
      </c>
      <c r="B40" t="inlineStr">
        <is>
          <t>FC-202507</t>
        </is>
      </c>
      <c r="C40" t="inlineStr">
        <is>
          <t>2025-07-01</t>
        </is>
      </c>
      <c r="D40" t="inlineStr">
        <is>
          <t>CON4035</t>
        </is>
      </c>
      <c r="E40" t="inlineStr">
        <is>
          <t>SYD</t>
        </is>
      </c>
      <c r="F40" t="inlineStr">
        <is>
          <t>MEL</t>
        </is>
      </c>
      <c r="G40" t="inlineStr">
        <is>
          <t>Road freight</t>
        </is>
      </c>
      <c r="H40" t="n">
        <v>1</v>
      </c>
      <c r="I40" t="n">
        <v>375</v>
      </c>
      <c r="J40" s="13" t="n">
        <v>98</v>
      </c>
      <c r="K40" s="13" t="n">
        <v>98</v>
      </c>
    </row>
    <row r="41">
      <c r="A41" t="n">
        <v>41</v>
      </c>
      <c r="B41" t="inlineStr">
        <is>
          <t>FC-202507</t>
        </is>
      </c>
      <c r="C41" t="inlineStr">
        <is>
          <t>2025-07-01</t>
        </is>
      </c>
      <c r="D41" t="inlineStr">
        <is>
          <t>CON4036</t>
        </is>
      </c>
      <c r="E41" t="inlineStr">
        <is>
          <t>SYD</t>
        </is>
      </c>
      <c r="F41" t="inlineStr">
        <is>
          <t>MEL</t>
        </is>
      </c>
      <c r="G41" t="inlineStr">
        <is>
          <t>Road freight</t>
        </is>
      </c>
      <c r="H41" t="n">
        <v>2</v>
      </c>
      <c r="I41" t="n">
        <v>870</v>
      </c>
      <c r="J41" s="13" t="n">
        <v>98</v>
      </c>
      <c r="K41" s="13" t="n">
        <v>196</v>
      </c>
    </row>
    <row r="42">
      <c r="A42" t="n">
        <v>42</v>
      </c>
      <c r="B42" t="inlineStr">
        <is>
          <t>FC-202507</t>
        </is>
      </c>
      <c r="C42" t="inlineStr">
        <is>
          <t>2025-07-01</t>
        </is>
      </c>
      <c r="D42" t="inlineStr">
        <is>
          <t>CON4037</t>
        </is>
      </c>
      <c r="E42" t="inlineStr">
        <is>
          <t>MEL</t>
        </is>
      </c>
      <c r="F42" t="inlineStr">
        <is>
          <t>SYD</t>
        </is>
      </c>
      <c r="G42" t="inlineStr">
        <is>
          <t>Road freight</t>
        </is>
      </c>
      <c r="H42" t="n">
        <v>2</v>
      </c>
      <c r="I42" t="n">
        <v>1088</v>
      </c>
      <c r="J42" s="13" t="n">
        <v>92</v>
      </c>
      <c r="K42" s="13" t="n">
        <v>184</v>
      </c>
    </row>
    <row r="43">
      <c r="A43" t="n">
        <v>43</v>
      </c>
      <c r="B43" t="inlineStr">
        <is>
          <t>FC-202507</t>
        </is>
      </c>
      <c r="C43" t="inlineStr">
        <is>
          <t>2025-07-01</t>
        </is>
      </c>
      <c r="D43" t="inlineStr">
        <is>
          <t>CON4038</t>
        </is>
      </c>
      <c r="E43" t="inlineStr">
        <is>
          <t>MEL</t>
        </is>
      </c>
      <c r="F43" t="inlineStr">
        <is>
          <t>SYD</t>
        </is>
      </c>
      <c r="G43" t="inlineStr">
        <is>
          <t>Road freight</t>
        </is>
      </c>
      <c r="H43" t="n">
        <v>1</v>
      </c>
      <c r="I43" t="n">
        <v>131</v>
      </c>
      <c r="J43" s="13" t="n">
        <v>92</v>
      </c>
      <c r="K43" s="13" t="n">
        <v>92</v>
      </c>
    </row>
    <row r="44">
      <c r="A44" t="n">
        <v>44</v>
      </c>
      <c r="B44" t="inlineStr">
        <is>
          <t>FC-202507</t>
        </is>
      </c>
      <c r="C44" t="inlineStr">
        <is>
          <t>2025-07-01</t>
        </is>
      </c>
      <c r="D44" t="inlineStr">
        <is>
          <t>CON4039</t>
        </is>
      </c>
      <c r="E44" t="inlineStr">
        <is>
          <t>SYD</t>
        </is>
      </c>
      <c r="F44" t="inlineStr">
        <is>
          <t>ADL</t>
        </is>
      </c>
      <c r="G44" t="inlineStr">
        <is>
          <t>Road freight</t>
        </is>
      </c>
      <c r="H44" t="n">
        <v>1</v>
      </c>
      <c r="I44" t="n">
        <v>67</v>
      </c>
      <c r="J44" s="13" t="n">
        <v>128</v>
      </c>
      <c r="K44" s="13" t="n">
        <v>128</v>
      </c>
    </row>
    <row r="45">
      <c r="A45" t="n">
        <v>45</v>
      </c>
      <c r="B45" t="inlineStr">
        <is>
          <t>FC-202507</t>
        </is>
      </c>
      <c r="C45" t="inlineStr">
        <is>
          <t>2025-07-01</t>
        </is>
      </c>
      <c r="G45" t="inlineStr">
        <is>
          <t>Fuel surcharge 14.5%</t>
        </is>
      </c>
      <c r="H45" t="n">
        <v>1</v>
      </c>
      <c r="J45" s="13" t="n"/>
      <c r="K45" s="13" t="n">
        <v>1241.49</v>
      </c>
    </row>
    <row r="46">
      <c r="A46" t="n">
        <v>46</v>
      </c>
      <c r="B46" t="inlineStr">
        <is>
          <t>FC-202508</t>
        </is>
      </c>
      <c r="C46" t="inlineStr">
        <is>
          <t>2025-08-01</t>
        </is>
      </c>
      <c r="D46" t="inlineStr">
        <is>
          <t>CON4040</t>
        </is>
      </c>
      <c r="E46" t="inlineStr">
        <is>
          <t>SYD</t>
        </is>
      </c>
      <c r="F46" t="inlineStr">
        <is>
          <t>MEL</t>
        </is>
      </c>
      <c r="G46" t="inlineStr">
        <is>
          <t>Road freight</t>
        </is>
      </c>
      <c r="H46" t="n">
        <v>1</v>
      </c>
      <c r="I46" t="n">
        <v>121</v>
      </c>
      <c r="J46" s="13" t="n">
        <v>98</v>
      </c>
      <c r="K46" s="13" t="n">
        <v>98</v>
      </c>
    </row>
    <row r="47">
      <c r="A47" t="n">
        <v>47</v>
      </c>
      <c r="B47" t="inlineStr">
        <is>
          <t>FC-202508</t>
        </is>
      </c>
      <c r="C47" t="inlineStr">
        <is>
          <t>2025-08-01</t>
        </is>
      </c>
      <c r="D47" t="inlineStr">
        <is>
          <t>CON4041</t>
        </is>
      </c>
      <c r="E47" t="inlineStr">
        <is>
          <t>SYD</t>
        </is>
      </c>
      <c r="F47" t="inlineStr">
        <is>
          <t>MEL</t>
        </is>
      </c>
      <c r="G47" t="inlineStr">
        <is>
          <t>Road freight</t>
        </is>
      </c>
      <c r="H47" t="n">
        <v>1</v>
      </c>
      <c r="I47" t="n">
        <v>445</v>
      </c>
      <c r="J47" s="13" t="n">
        <v>98</v>
      </c>
      <c r="K47" s="13" t="n">
        <v>98</v>
      </c>
    </row>
    <row r="48">
      <c r="A48" t="n">
        <v>48</v>
      </c>
      <c r="B48" t="inlineStr">
        <is>
          <t>FC-202508</t>
        </is>
      </c>
      <c r="C48" t="inlineStr">
        <is>
          <t>2025-08-01</t>
        </is>
      </c>
      <c r="D48" t="inlineStr">
        <is>
          <t>CON4042</t>
        </is>
      </c>
      <c r="E48" t="inlineStr">
        <is>
          <t>SYD</t>
        </is>
      </c>
      <c r="F48" t="inlineStr">
        <is>
          <t>BNE</t>
        </is>
      </c>
      <c r="G48" t="inlineStr">
        <is>
          <t>Road freight</t>
        </is>
      </c>
      <c r="H48" t="n">
        <v>2</v>
      </c>
      <c r="I48" t="n">
        <v>1292</v>
      </c>
      <c r="J48" s="13" t="n">
        <v>105</v>
      </c>
      <c r="K48" s="13" t="n">
        <v>210</v>
      </c>
    </row>
    <row r="49">
      <c r="A49" t="n">
        <v>49</v>
      </c>
      <c r="B49" t="inlineStr">
        <is>
          <t>FC-202508</t>
        </is>
      </c>
      <c r="C49" t="inlineStr">
        <is>
          <t>2025-08-01</t>
        </is>
      </c>
      <c r="D49" t="inlineStr">
        <is>
          <t>CON4042</t>
        </is>
      </c>
      <c r="E49" t="inlineStr">
        <is>
          <t>SYD</t>
        </is>
      </c>
      <c r="F49" t="inlineStr">
        <is>
          <t>BNE</t>
        </is>
      </c>
      <c r="G49" t="inlineStr">
        <is>
          <t>Tail lift surcharge</t>
        </is>
      </c>
      <c r="H49" t="n">
        <v>1</v>
      </c>
      <c r="J49" s="13" t="n">
        <v>38.5</v>
      </c>
      <c r="K49" s="13" t="n">
        <v>38.5</v>
      </c>
    </row>
    <row r="50">
      <c r="A50" t="n">
        <v>50</v>
      </c>
      <c r="B50" t="inlineStr">
        <is>
          <t>FC-202508</t>
        </is>
      </c>
      <c r="C50" t="inlineStr">
        <is>
          <t>2025-08-01</t>
        </is>
      </c>
      <c r="D50" t="inlineStr">
        <is>
          <t>CON4043</t>
        </is>
      </c>
      <c r="E50" t="inlineStr">
        <is>
          <t>MEL</t>
        </is>
      </c>
      <c r="F50" t="inlineStr">
        <is>
          <t>BNE</t>
        </is>
      </c>
      <c r="G50" t="inlineStr">
        <is>
          <t>Road freight</t>
        </is>
      </c>
      <c r="H50" t="n">
        <v>3</v>
      </c>
      <c r="I50" t="n">
        <v>1449</v>
      </c>
      <c r="J50" s="13" t="n">
        <v>132</v>
      </c>
      <c r="K50" s="13" t="n">
        <v>396</v>
      </c>
    </row>
    <row r="51">
      <c r="A51" t="n">
        <v>51</v>
      </c>
      <c r="B51" t="inlineStr">
        <is>
          <t>FC-202508</t>
        </is>
      </c>
      <c r="C51" t="inlineStr">
        <is>
          <t>2025-08-01</t>
        </is>
      </c>
      <c r="D51" t="inlineStr">
        <is>
          <t>CON4044</t>
        </is>
      </c>
      <c r="E51" t="inlineStr">
        <is>
          <t>SYD</t>
        </is>
      </c>
      <c r="F51" t="inlineStr">
        <is>
          <t>ADL</t>
        </is>
      </c>
      <c r="G51" t="inlineStr">
        <is>
          <t>Road freight</t>
        </is>
      </c>
      <c r="H51" t="n">
        <v>3</v>
      </c>
      <c r="I51" t="n">
        <v>1752</v>
      </c>
      <c r="J51" s="13" t="n">
        <v>128</v>
      </c>
      <c r="K51" s="13" t="n">
        <v>384</v>
      </c>
    </row>
    <row r="52">
      <c r="A52" t="n">
        <v>52</v>
      </c>
      <c r="B52" t="inlineStr">
        <is>
          <t>FC-202508</t>
        </is>
      </c>
      <c r="C52" t="inlineStr">
        <is>
          <t>2025-08-01</t>
        </is>
      </c>
      <c r="D52" t="inlineStr">
        <is>
          <t>CON4045</t>
        </is>
      </c>
      <c r="E52" t="inlineStr">
        <is>
          <t>SYD</t>
        </is>
      </c>
      <c r="F52" t="inlineStr">
        <is>
          <t>MEL</t>
        </is>
      </c>
      <c r="G52" t="inlineStr">
        <is>
          <t>Road freight</t>
        </is>
      </c>
      <c r="H52" t="n">
        <v>1</v>
      </c>
      <c r="I52" t="n">
        <v>387</v>
      </c>
      <c r="J52" s="13" t="n">
        <v>98</v>
      </c>
      <c r="K52" s="13" t="n">
        <v>98</v>
      </c>
    </row>
    <row r="53">
      <c r="A53" t="n">
        <v>53</v>
      </c>
      <c r="B53" t="inlineStr">
        <is>
          <t>FC-202508</t>
        </is>
      </c>
      <c r="C53" t="inlineStr">
        <is>
          <t>2025-08-01</t>
        </is>
      </c>
      <c r="D53" t="inlineStr">
        <is>
          <t>CON4046</t>
        </is>
      </c>
      <c r="E53" t="inlineStr">
        <is>
          <t>SYD</t>
        </is>
      </c>
      <c r="F53" t="inlineStr">
        <is>
          <t>ADL</t>
        </is>
      </c>
      <c r="G53" t="inlineStr">
        <is>
          <t>Road freight</t>
        </is>
      </c>
      <c r="H53" t="n">
        <v>2</v>
      </c>
      <c r="I53" t="n">
        <v>1078</v>
      </c>
      <c r="J53" s="13" t="n">
        <v>128</v>
      </c>
      <c r="K53" s="13" t="n">
        <v>256</v>
      </c>
    </row>
    <row r="54">
      <c r="A54" t="n">
        <v>54</v>
      </c>
      <c r="B54" t="inlineStr">
        <is>
          <t>FC-202508</t>
        </is>
      </c>
      <c r="C54" t="inlineStr">
        <is>
          <t>2025-08-01</t>
        </is>
      </c>
      <c r="D54" t="inlineStr">
        <is>
          <t>CON4047</t>
        </is>
      </c>
      <c r="E54" t="inlineStr">
        <is>
          <t>SYD</t>
        </is>
      </c>
      <c r="F54" t="inlineStr">
        <is>
          <t>ADL</t>
        </is>
      </c>
      <c r="G54" t="inlineStr">
        <is>
          <t>Road freight</t>
        </is>
      </c>
      <c r="H54" t="n">
        <v>1</v>
      </c>
      <c r="I54" t="n">
        <v>633</v>
      </c>
      <c r="J54" s="13" t="n">
        <v>128</v>
      </c>
      <c r="K54" s="13" t="n">
        <v>128</v>
      </c>
    </row>
    <row r="55">
      <c r="A55" t="n">
        <v>55</v>
      </c>
      <c r="B55" t="inlineStr">
        <is>
          <t>FC-202508</t>
        </is>
      </c>
      <c r="C55" t="inlineStr">
        <is>
          <t>2025-08-01</t>
        </is>
      </c>
      <c r="D55" t="inlineStr">
        <is>
          <t>CON4048</t>
        </is>
      </c>
      <c r="E55" t="inlineStr">
        <is>
          <t>SYD</t>
        </is>
      </c>
      <c r="F55" t="inlineStr">
        <is>
          <t>BNE</t>
        </is>
      </c>
      <c r="G55" t="inlineStr">
        <is>
          <t>Road freight</t>
        </is>
      </c>
      <c r="H55" t="n">
        <v>1</v>
      </c>
      <c r="I55" t="n">
        <v>73</v>
      </c>
      <c r="J55" s="13" t="n">
        <v>105</v>
      </c>
      <c r="K55" s="13" t="n">
        <v>105</v>
      </c>
    </row>
    <row r="56">
      <c r="A56" t="n">
        <v>56</v>
      </c>
      <c r="B56" t="inlineStr">
        <is>
          <t>FC-202508</t>
        </is>
      </c>
      <c r="C56" t="inlineStr">
        <is>
          <t>2025-08-01</t>
        </is>
      </c>
      <c r="D56" t="inlineStr">
        <is>
          <t>CON4049</t>
        </is>
      </c>
      <c r="E56" t="inlineStr">
        <is>
          <t>MEL</t>
        </is>
      </c>
      <c r="F56" t="inlineStr">
        <is>
          <t>BNE</t>
        </is>
      </c>
      <c r="G56" t="inlineStr">
        <is>
          <t>Road freight</t>
        </is>
      </c>
      <c r="H56" t="n">
        <v>1</v>
      </c>
      <c r="I56" t="n">
        <v>103</v>
      </c>
      <c r="J56" s="13" t="n">
        <v>132</v>
      </c>
      <c r="K56" s="13" t="n">
        <v>132</v>
      </c>
    </row>
    <row r="57">
      <c r="A57" t="n">
        <v>57</v>
      </c>
      <c r="B57" t="inlineStr">
        <is>
          <t>FC-202508</t>
        </is>
      </c>
      <c r="C57" t="inlineStr">
        <is>
          <t>2025-08-01</t>
        </is>
      </c>
      <c r="D57" t="inlineStr">
        <is>
          <t>CON4050</t>
        </is>
      </c>
      <c r="E57" t="inlineStr">
        <is>
          <t>MEL</t>
        </is>
      </c>
      <c r="F57" t="inlineStr">
        <is>
          <t>BNE</t>
        </is>
      </c>
      <c r="G57" t="inlineStr">
        <is>
          <t>Road freight</t>
        </is>
      </c>
      <c r="H57" t="n">
        <v>1</v>
      </c>
      <c r="I57" t="n">
        <v>397</v>
      </c>
      <c r="J57" s="13" t="n">
        <v>132</v>
      </c>
      <c r="K57" s="13" t="n">
        <v>132</v>
      </c>
    </row>
    <row r="58">
      <c r="A58" t="n">
        <v>58</v>
      </c>
      <c r="B58" t="inlineStr">
        <is>
          <t>FC-202508</t>
        </is>
      </c>
      <c r="C58" t="inlineStr">
        <is>
          <t>2025-08-01</t>
        </is>
      </c>
      <c r="D58" t="inlineStr">
        <is>
          <t>CON4051</t>
        </is>
      </c>
      <c r="E58" t="inlineStr">
        <is>
          <t>SYD</t>
        </is>
      </c>
      <c r="F58" t="inlineStr">
        <is>
          <t>MEL</t>
        </is>
      </c>
      <c r="G58" t="inlineStr">
        <is>
          <t>Road freight</t>
        </is>
      </c>
      <c r="H58" t="n">
        <v>2</v>
      </c>
      <c r="I58" t="n">
        <v>968</v>
      </c>
      <c r="J58" s="13" t="n">
        <v>98</v>
      </c>
      <c r="K58" s="13" t="n">
        <v>196</v>
      </c>
    </row>
    <row r="59">
      <c r="A59" t="n">
        <v>59</v>
      </c>
      <c r="B59" t="inlineStr">
        <is>
          <t>FC-202508</t>
        </is>
      </c>
      <c r="C59" t="inlineStr">
        <is>
          <t>2025-08-01</t>
        </is>
      </c>
      <c r="D59" t="inlineStr">
        <is>
          <t>CON4052</t>
        </is>
      </c>
      <c r="E59" t="inlineStr">
        <is>
          <t>MEL</t>
        </is>
      </c>
      <c r="F59" t="inlineStr">
        <is>
          <t>SYD</t>
        </is>
      </c>
      <c r="G59" t="inlineStr">
        <is>
          <t>Road freight</t>
        </is>
      </c>
      <c r="H59" t="n">
        <v>1</v>
      </c>
      <c r="I59" t="n">
        <v>388</v>
      </c>
      <c r="J59" s="13" t="n">
        <v>92</v>
      </c>
      <c r="K59" s="13" t="n">
        <v>92</v>
      </c>
    </row>
    <row r="60">
      <c r="A60" t="n">
        <v>60</v>
      </c>
      <c r="B60" t="inlineStr">
        <is>
          <t>FC-202508</t>
        </is>
      </c>
      <c r="C60" t="inlineStr">
        <is>
          <t>2025-08-01</t>
        </is>
      </c>
      <c r="D60" t="inlineStr">
        <is>
          <t>CON4053</t>
        </is>
      </c>
      <c r="E60" t="inlineStr">
        <is>
          <t>SYD</t>
        </is>
      </c>
      <c r="F60" t="inlineStr">
        <is>
          <t>ADL</t>
        </is>
      </c>
      <c r="G60" t="inlineStr">
        <is>
          <t>Road freight</t>
        </is>
      </c>
      <c r="H60" t="n">
        <v>2</v>
      </c>
      <c r="I60" t="n">
        <v>1140</v>
      </c>
      <c r="J60" s="13" t="n">
        <v>128</v>
      </c>
      <c r="K60" s="13" t="n">
        <v>256</v>
      </c>
    </row>
    <row r="61">
      <c r="A61" t="n">
        <v>61</v>
      </c>
      <c r="B61" t="inlineStr">
        <is>
          <t>FC-202508</t>
        </is>
      </c>
      <c r="C61" t="inlineStr">
        <is>
          <t>2025-08-01</t>
        </is>
      </c>
      <c r="D61" t="inlineStr">
        <is>
          <t>CON4053</t>
        </is>
      </c>
      <c r="E61" t="inlineStr">
        <is>
          <t>SYD</t>
        </is>
      </c>
      <c r="F61" t="inlineStr">
        <is>
          <t>ADL</t>
        </is>
      </c>
      <c r="G61" t="inlineStr">
        <is>
          <t>Tail lift surcharge</t>
        </is>
      </c>
      <c r="H61" t="n">
        <v>1</v>
      </c>
      <c r="J61" s="13" t="n">
        <v>38.5</v>
      </c>
      <c r="K61" s="13" t="n">
        <v>38.5</v>
      </c>
    </row>
    <row r="62">
      <c r="A62" t="n">
        <v>62</v>
      </c>
      <c r="B62" t="inlineStr">
        <is>
          <t>FC-202508</t>
        </is>
      </c>
      <c r="C62" t="inlineStr">
        <is>
          <t>2025-08-01</t>
        </is>
      </c>
      <c r="D62" t="inlineStr">
        <is>
          <t>CON4054</t>
        </is>
      </c>
      <c r="E62" t="inlineStr">
        <is>
          <t>SYD</t>
        </is>
      </c>
      <c r="F62" t="inlineStr">
        <is>
          <t>MEL</t>
        </is>
      </c>
      <c r="G62" t="inlineStr">
        <is>
          <t>Road freight</t>
        </is>
      </c>
      <c r="H62" t="n">
        <v>2</v>
      </c>
      <c r="I62" t="n">
        <v>954</v>
      </c>
      <c r="J62" s="13" t="n">
        <v>98</v>
      </c>
      <c r="K62" s="13" t="n">
        <v>196</v>
      </c>
    </row>
    <row r="63">
      <c r="A63" t="n">
        <v>63</v>
      </c>
      <c r="B63" t="inlineStr">
        <is>
          <t>FC-202508</t>
        </is>
      </c>
      <c r="C63" t="inlineStr">
        <is>
          <t>2025-08-01</t>
        </is>
      </c>
      <c r="D63" t="inlineStr">
        <is>
          <t>CON4055</t>
        </is>
      </c>
      <c r="E63" t="inlineStr">
        <is>
          <t>MEL</t>
        </is>
      </c>
      <c r="F63" t="inlineStr">
        <is>
          <t>SYD</t>
        </is>
      </c>
      <c r="G63" t="inlineStr">
        <is>
          <t>Road freight</t>
        </is>
      </c>
      <c r="H63" t="n">
        <v>2</v>
      </c>
      <c r="I63" t="n">
        <v>942</v>
      </c>
      <c r="J63" s="13" t="n">
        <v>92</v>
      </c>
      <c r="K63" s="13" t="n">
        <v>184</v>
      </c>
    </row>
    <row r="64">
      <c r="A64" t="n">
        <v>64</v>
      </c>
      <c r="B64" t="inlineStr">
        <is>
          <t>FC-202508</t>
        </is>
      </c>
      <c r="C64" t="inlineStr">
        <is>
          <t>2025-08-01</t>
        </is>
      </c>
      <c r="D64" t="inlineStr">
        <is>
          <t>CON4056</t>
        </is>
      </c>
      <c r="E64" t="inlineStr">
        <is>
          <t>MEL</t>
        </is>
      </c>
      <c r="F64" t="inlineStr">
        <is>
          <t>SYD</t>
        </is>
      </c>
      <c r="G64" t="inlineStr">
        <is>
          <t>Road freight</t>
        </is>
      </c>
      <c r="H64" t="n">
        <v>1</v>
      </c>
      <c r="I64" t="n">
        <v>102</v>
      </c>
      <c r="J64" s="13" t="n">
        <v>92</v>
      </c>
      <c r="K64" s="13" t="n">
        <v>92</v>
      </c>
    </row>
    <row r="65">
      <c r="A65" t="n">
        <v>65</v>
      </c>
      <c r="B65" t="inlineStr">
        <is>
          <t>FC-202508</t>
        </is>
      </c>
      <c r="C65" t="inlineStr">
        <is>
          <t>2025-08-01</t>
        </is>
      </c>
      <c r="D65" t="inlineStr">
        <is>
          <t>CON4057</t>
        </is>
      </c>
      <c r="E65" t="inlineStr">
        <is>
          <t>SYD</t>
        </is>
      </c>
      <c r="F65" t="inlineStr">
        <is>
          <t>BNE</t>
        </is>
      </c>
      <c r="G65" t="inlineStr">
        <is>
          <t>Road freight</t>
        </is>
      </c>
      <c r="H65" t="n">
        <v>1</v>
      </c>
      <c r="I65" t="n">
        <v>73</v>
      </c>
      <c r="J65" s="13" t="n">
        <v>105</v>
      </c>
      <c r="K65" s="13" t="n">
        <v>105</v>
      </c>
    </row>
    <row r="66">
      <c r="A66" t="n">
        <v>66</v>
      </c>
      <c r="B66" t="inlineStr">
        <is>
          <t>FC-202508</t>
        </is>
      </c>
      <c r="C66" t="inlineStr">
        <is>
          <t>2025-08-01</t>
        </is>
      </c>
      <c r="D66" t="inlineStr">
        <is>
          <t>CON4058</t>
        </is>
      </c>
      <c r="E66" t="inlineStr">
        <is>
          <t>SYD</t>
        </is>
      </c>
      <c r="F66" t="inlineStr">
        <is>
          <t>BNE</t>
        </is>
      </c>
      <c r="G66" t="inlineStr">
        <is>
          <t>Road freight</t>
        </is>
      </c>
      <c r="H66" t="n">
        <v>1</v>
      </c>
      <c r="I66" t="n">
        <v>118</v>
      </c>
      <c r="J66" s="13" t="n">
        <v>105</v>
      </c>
      <c r="K66" s="13" t="n">
        <v>105</v>
      </c>
    </row>
    <row r="67">
      <c r="A67" t="n">
        <v>67</v>
      </c>
      <c r="B67" t="inlineStr">
        <is>
          <t>FC-202508</t>
        </is>
      </c>
      <c r="C67" t="inlineStr">
        <is>
          <t>2025-08-01</t>
        </is>
      </c>
      <c r="D67" t="inlineStr">
        <is>
          <t>CON4059</t>
        </is>
      </c>
      <c r="E67" t="inlineStr">
        <is>
          <t>SYD</t>
        </is>
      </c>
      <c r="F67" t="inlineStr">
        <is>
          <t>BNE</t>
        </is>
      </c>
      <c r="G67" t="inlineStr">
        <is>
          <t>Road freight</t>
        </is>
      </c>
      <c r="H67" t="n">
        <v>1</v>
      </c>
      <c r="I67" t="n">
        <v>84</v>
      </c>
      <c r="J67" s="13" t="n">
        <v>105</v>
      </c>
      <c r="K67" s="13" t="n">
        <v>105</v>
      </c>
    </row>
    <row r="68">
      <c r="A68" t="n">
        <v>68</v>
      </c>
      <c r="B68" t="inlineStr">
        <is>
          <t>FC-202508</t>
        </is>
      </c>
      <c r="C68" t="inlineStr">
        <is>
          <t>2025-08-01</t>
        </is>
      </c>
      <c r="D68" t="inlineStr">
        <is>
          <t>CON4060</t>
        </is>
      </c>
      <c r="E68" t="inlineStr">
        <is>
          <t>SYD</t>
        </is>
      </c>
      <c r="F68" t="inlineStr">
        <is>
          <t>ADL</t>
        </is>
      </c>
      <c r="G68" t="inlineStr">
        <is>
          <t>Road freight</t>
        </is>
      </c>
      <c r="H68" t="n">
        <v>4</v>
      </c>
      <c r="I68" t="n">
        <v>2496</v>
      </c>
      <c r="J68" s="13" t="n">
        <v>128</v>
      </c>
      <c r="K68" s="13" t="n">
        <v>512</v>
      </c>
    </row>
    <row r="69">
      <c r="A69" t="n">
        <v>69</v>
      </c>
      <c r="B69" t="inlineStr">
        <is>
          <t>FC-202508</t>
        </is>
      </c>
      <c r="C69" t="inlineStr">
        <is>
          <t>2025-08-01</t>
        </is>
      </c>
      <c r="D69" t="inlineStr">
        <is>
          <t>CON4061</t>
        </is>
      </c>
      <c r="E69" t="inlineStr">
        <is>
          <t>SYD</t>
        </is>
      </c>
      <c r="F69" t="inlineStr">
        <is>
          <t>ADL</t>
        </is>
      </c>
      <c r="G69" t="inlineStr">
        <is>
          <t>Road freight</t>
        </is>
      </c>
      <c r="H69" t="n">
        <v>1</v>
      </c>
      <c r="I69" t="n">
        <v>93</v>
      </c>
      <c r="J69" s="13" t="n">
        <v>128</v>
      </c>
      <c r="K69" s="13" t="n">
        <v>128</v>
      </c>
    </row>
    <row r="70">
      <c r="A70" t="n">
        <v>70</v>
      </c>
      <c r="B70" t="inlineStr">
        <is>
          <t>FC-202508</t>
        </is>
      </c>
      <c r="C70" t="inlineStr">
        <is>
          <t>2025-08-01</t>
        </is>
      </c>
      <c r="D70" t="inlineStr">
        <is>
          <t>CON4062</t>
        </is>
      </c>
      <c r="E70" t="inlineStr">
        <is>
          <t>SYD</t>
        </is>
      </c>
      <c r="F70" t="inlineStr">
        <is>
          <t>ADL</t>
        </is>
      </c>
      <c r="G70" t="inlineStr">
        <is>
          <t>Road freight</t>
        </is>
      </c>
      <c r="H70" t="n">
        <v>1</v>
      </c>
      <c r="I70" t="n">
        <v>547</v>
      </c>
      <c r="J70" s="13" t="n">
        <v>128</v>
      </c>
      <c r="K70" s="13" t="n">
        <v>128</v>
      </c>
    </row>
    <row r="71">
      <c r="A71" t="n">
        <v>71</v>
      </c>
      <c r="B71" t="inlineStr">
        <is>
          <t>FC-202508</t>
        </is>
      </c>
      <c r="C71" t="inlineStr">
        <is>
          <t>2025-08-01</t>
        </is>
      </c>
      <c r="D71" t="inlineStr">
        <is>
          <t>CON4063</t>
        </is>
      </c>
      <c r="E71" t="inlineStr">
        <is>
          <t>MEL</t>
        </is>
      </c>
      <c r="F71" t="inlineStr">
        <is>
          <t>SYD</t>
        </is>
      </c>
      <c r="G71" t="inlineStr">
        <is>
          <t>Road freight</t>
        </is>
      </c>
      <c r="H71" t="n">
        <v>1</v>
      </c>
      <c r="I71" t="n">
        <v>128</v>
      </c>
      <c r="J71" s="13" t="n">
        <v>92</v>
      </c>
      <c r="K71" s="13" t="n">
        <v>92</v>
      </c>
    </row>
    <row r="72">
      <c r="A72" t="n">
        <v>72</v>
      </c>
      <c r="B72" t="inlineStr">
        <is>
          <t>FC-202508</t>
        </is>
      </c>
      <c r="C72" t="inlineStr">
        <is>
          <t>2025-08-01</t>
        </is>
      </c>
      <c r="D72" t="inlineStr">
        <is>
          <t>CON4064</t>
        </is>
      </c>
      <c r="E72" t="inlineStr">
        <is>
          <t>SYD</t>
        </is>
      </c>
      <c r="F72" t="inlineStr">
        <is>
          <t>BNE</t>
        </is>
      </c>
      <c r="G72" t="inlineStr">
        <is>
          <t>Road freight</t>
        </is>
      </c>
      <c r="H72" t="n">
        <v>1</v>
      </c>
      <c r="I72" t="n">
        <v>519</v>
      </c>
      <c r="J72" s="13" t="n">
        <v>105</v>
      </c>
      <c r="K72" s="13" t="n">
        <v>105</v>
      </c>
    </row>
    <row r="73">
      <c r="A73" t="n">
        <v>73</v>
      </c>
      <c r="B73" t="inlineStr">
        <is>
          <t>FC-202508</t>
        </is>
      </c>
      <c r="C73" t="inlineStr">
        <is>
          <t>2025-08-01</t>
        </is>
      </c>
      <c r="D73" t="inlineStr">
        <is>
          <t>CON4065</t>
        </is>
      </c>
      <c r="E73" t="inlineStr">
        <is>
          <t>SYD</t>
        </is>
      </c>
      <c r="F73" t="inlineStr">
        <is>
          <t>ADL</t>
        </is>
      </c>
      <c r="G73" t="inlineStr">
        <is>
          <t>Road freight</t>
        </is>
      </c>
      <c r="H73" t="n">
        <v>4</v>
      </c>
      <c r="I73" t="n">
        <v>2068</v>
      </c>
      <c r="J73" s="13" t="n">
        <v>128</v>
      </c>
      <c r="K73" s="13" t="n">
        <v>512</v>
      </c>
    </row>
    <row r="74">
      <c r="A74" t="n">
        <v>74</v>
      </c>
      <c r="B74" t="inlineStr">
        <is>
          <t>FC-202508</t>
        </is>
      </c>
      <c r="C74" t="inlineStr">
        <is>
          <t>2025-08-01</t>
        </is>
      </c>
      <c r="D74" t="inlineStr">
        <is>
          <t>CON4066</t>
        </is>
      </c>
      <c r="E74" t="inlineStr">
        <is>
          <t>SYD</t>
        </is>
      </c>
      <c r="F74" t="inlineStr">
        <is>
          <t>BNE</t>
        </is>
      </c>
      <c r="G74" t="inlineStr">
        <is>
          <t>Road freight</t>
        </is>
      </c>
      <c r="H74" t="n">
        <v>4</v>
      </c>
      <c r="I74" t="n">
        <v>1756</v>
      </c>
      <c r="J74" s="13" t="n">
        <v>105</v>
      </c>
      <c r="K74" s="13" t="n">
        <v>420</v>
      </c>
    </row>
    <row r="75">
      <c r="A75" t="n">
        <v>75</v>
      </c>
      <c r="B75" t="inlineStr">
        <is>
          <t>FC-202508</t>
        </is>
      </c>
      <c r="C75" t="inlineStr">
        <is>
          <t>2025-08-01</t>
        </is>
      </c>
      <c r="D75" t="inlineStr">
        <is>
          <t>CON4067</t>
        </is>
      </c>
      <c r="E75" t="inlineStr">
        <is>
          <t>SYD</t>
        </is>
      </c>
      <c r="F75" t="inlineStr">
        <is>
          <t>MEL</t>
        </is>
      </c>
      <c r="G75" t="inlineStr">
        <is>
          <t>Road freight</t>
        </is>
      </c>
      <c r="H75" t="n">
        <v>2</v>
      </c>
      <c r="I75" t="n">
        <v>1140</v>
      </c>
      <c r="J75" s="13" t="n">
        <v>98</v>
      </c>
      <c r="K75" s="13" t="n">
        <v>196</v>
      </c>
    </row>
    <row r="76">
      <c r="A76" t="n">
        <v>76</v>
      </c>
      <c r="B76" t="inlineStr">
        <is>
          <t>FC-202508</t>
        </is>
      </c>
      <c r="C76" t="inlineStr">
        <is>
          <t>2025-08-01</t>
        </is>
      </c>
      <c r="D76" t="inlineStr">
        <is>
          <t>CON4068</t>
        </is>
      </c>
      <c r="E76" t="inlineStr">
        <is>
          <t>MEL</t>
        </is>
      </c>
      <c r="F76" t="inlineStr">
        <is>
          <t>SYD</t>
        </is>
      </c>
      <c r="G76" t="inlineStr">
        <is>
          <t>Road freight</t>
        </is>
      </c>
      <c r="H76" t="n">
        <v>2</v>
      </c>
      <c r="I76" t="n">
        <v>1222</v>
      </c>
      <c r="J76" s="13" t="n">
        <v>92</v>
      </c>
      <c r="K76" s="13" t="n">
        <v>184</v>
      </c>
    </row>
    <row r="77">
      <c r="A77" t="n">
        <v>77</v>
      </c>
      <c r="B77" t="inlineStr">
        <is>
          <t>FC-202508</t>
        </is>
      </c>
      <c r="C77" t="inlineStr">
        <is>
          <t>2025-08-01</t>
        </is>
      </c>
      <c r="D77" t="inlineStr">
        <is>
          <t>CON4069</t>
        </is>
      </c>
      <c r="E77" t="inlineStr">
        <is>
          <t>SYD</t>
        </is>
      </c>
      <c r="F77" t="inlineStr">
        <is>
          <t>BNE</t>
        </is>
      </c>
      <c r="G77" t="inlineStr">
        <is>
          <t>Road freight</t>
        </is>
      </c>
      <c r="H77" t="n">
        <v>3</v>
      </c>
      <c r="I77" t="n">
        <v>1839</v>
      </c>
      <c r="J77" s="13" t="n">
        <v>105</v>
      </c>
      <c r="K77" s="13" t="n">
        <v>315</v>
      </c>
    </row>
    <row r="78">
      <c r="A78" t="n">
        <v>78</v>
      </c>
      <c r="B78" t="inlineStr">
        <is>
          <t>FC-202508</t>
        </is>
      </c>
      <c r="C78" t="inlineStr">
        <is>
          <t>2025-08-01</t>
        </is>
      </c>
      <c r="D78" t="inlineStr">
        <is>
          <t>CON4070</t>
        </is>
      </c>
      <c r="E78" t="inlineStr">
        <is>
          <t>SYD</t>
        </is>
      </c>
      <c r="F78" t="inlineStr">
        <is>
          <t>BNE</t>
        </is>
      </c>
      <c r="G78" t="inlineStr">
        <is>
          <t>Road freight</t>
        </is>
      </c>
      <c r="H78" t="n">
        <v>2</v>
      </c>
      <c r="I78" t="n">
        <v>902</v>
      </c>
      <c r="J78" s="13" t="n">
        <v>105</v>
      </c>
      <c r="K78" s="13" t="n">
        <v>210</v>
      </c>
    </row>
    <row r="79">
      <c r="A79" t="n">
        <v>79</v>
      </c>
      <c r="B79" t="inlineStr">
        <is>
          <t>FC-202508</t>
        </is>
      </c>
      <c r="C79" t="inlineStr">
        <is>
          <t>2025-08-01</t>
        </is>
      </c>
      <c r="D79" t="inlineStr">
        <is>
          <t>CON4070</t>
        </is>
      </c>
      <c r="E79" t="inlineStr">
        <is>
          <t>SYD</t>
        </is>
      </c>
      <c r="F79" t="inlineStr">
        <is>
          <t>BNE</t>
        </is>
      </c>
      <c r="G79" t="inlineStr">
        <is>
          <t>Tail lift surcharge</t>
        </is>
      </c>
      <c r="H79" t="n">
        <v>1</v>
      </c>
      <c r="J79" s="13" t="n">
        <v>38.5</v>
      </c>
      <c r="K79" s="13" t="n">
        <v>38.5</v>
      </c>
    </row>
    <row r="80">
      <c r="A80" t="n">
        <v>80</v>
      </c>
      <c r="B80" t="inlineStr">
        <is>
          <t>FC-202508</t>
        </is>
      </c>
      <c r="C80" t="inlineStr">
        <is>
          <t>2025-08-01</t>
        </is>
      </c>
      <c r="D80" t="inlineStr">
        <is>
          <t>CON4071</t>
        </is>
      </c>
      <c r="E80" t="inlineStr">
        <is>
          <t>MEL</t>
        </is>
      </c>
      <c r="F80" t="inlineStr">
        <is>
          <t>SYD</t>
        </is>
      </c>
      <c r="G80" t="inlineStr">
        <is>
          <t>Road freight</t>
        </is>
      </c>
      <c r="H80" t="n">
        <v>1</v>
      </c>
      <c r="I80" t="n">
        <v>583</v>
      </c>
      <c r="J80" s="13" t="n">
        <v>92</v>
      </c>
      <c r="K80" s="13" t="n">
        <v>92</v>
      </c>
    </row>
    <row r="81">
      <c r="A81" t="n">
        <v>81</v>
      </c>
      <c r="B81" t="inlineStr">
        <is>
          <t>FC-202508</t>
        </is>
      </c>
      <c r="C81" t="inlineStr">
        <is>
          <t>2025-08-01</t>
        </is>
      </c>
      <c r="D81" t="inlineStr">
        <is>
          <t>CON4072</t>
        </is>
      </c>
      <c r="E81" t="inlineStr">
        <is>
          <t>MEL</t>
        </is>
      </c>
      <c r="F81" t="inlineStr">
        <is>
          <t>SYD</t>
        </is>
      </c>
      <c r="G81" t="inlineStr">
        <is>
          <t>Road freight</t>
        </is>
      </c>
      <c r="H81" t="n">
        <v>2</v>
      </c>
      <c r="I81" t="n">
        <v>850</v>
      </c>
      <c r="J81" s="13" t="n">
        <v>92</v>
      </c>
      <c r="K81" s="13" t="n">
        <v>184</v>
      </c>
    </row>
    <row r="82">
      <c r="A82" t="n">
        <v>82</v>
      </c>
      <c r="B82" t="inlineStr">
        <is>
          <t>FC-202508</t>
        </is>
      </c>
      <c r="C82" t="inlineStr">
        <is>
          <t>2025-08-01</t>
        </is>
      </c>
      <c r="D82" t="inlineStr">
        <is>
          <t>CON4073</t>
        </is>
      </c>
      <c r="E82" t="inlineStr">
        <is>
          <t>SYD</t>
        </is>
      </c>
      <c r="F82" t="inlineStr">
        <is>
          <t>MEL</t>
        </is>
      </c>
      <c r="G82" t="inlineStr">
        <is>
          <t>Road freight</t>
        </is>
      </c>
      <c r="H82" t="n">
        <v>2</v>
      </c>
      <c r="I82" t="n">
        <v>880</v>
      </c>
      <c r="J82" s="13" t="n">
        <v>98</v>
      </c>
      <c r="K82" s="13" t="n">
        <v>196</v>
      </c>
    </row>
    <row r="83">
      <c r="A83" t="n">
        <v>83</v>
      </c>
      <c r="B83" t="inlineStr">
        <is>
          <t>FC-202508</t>
        </is>
      </c>
      <c r="C83" t="inlineStr">
        <is>
          <t>2025-08-01</t>
        </is>
      </c>
      <c r="D83" t="inlineStr">
        <is>
          <t>CON4074</t>
        </is>
      </c>
      <c r="E83" t="inlineStr">
        <is>
          <t>SYD</t>
        </is>
      </c>
      <c r="F83" t="inlineStr">
        <is>
          <t>MEL</t>
        </is>
      </c>
      <c r="G83" t="inlineStr">
        <is>
          <t>Road freight</t>
        </is>
      </c>
      <c r="H83" t="n">
        <v>1</v>
      </c>
      <c r="I83" t="n">
        <v>583</v>
      </c>
      <c r="J83" s="13" t="n">
        <v>98</v>
      </c>
      <c r="K83" s="13" t="n">
        <v>98</v>
      </c>
    </row>
    <row r="84">
      <c r="A84" t="n">
        <v>84</v>
      </c>
      <c r="B84" t="inlineStr">
        <is>
          <t>FC-202508</t>
        </is>
      </c>
      <c r="C84" t="inlineStr">
        <is>
          <t>2025-08-01</t>
        </is>
      </c>
      <c r="D84" t="inlineStr">
        <is>
          <t>CON4075</t>
        </is>
      </c>
      <c r="E84" t="inlineStr">
        <is>
          <t>MEL</t>
        </is>
      </c>
      <c r="F84" t="inlineStr">
        <is>
          <t>BNE</t>
        </is>
      </c>
      <c r="G84" t="inlineStr">
        <is>
          <t>Road freight</t>
        </is>
      </c>
      <c r="H84" t="n">
        <v>4</v>
      </c>
      <c r="I84" t="n">
        <v>2432</v>
      </c>
      <c r="J84" s="13" t="n">
        <v>132</v>
      </c>
      <c r="K84" s="13" t="n">
        <v>528</v>
      </c>
    </row>
    <row r="85">
      <c r="A85" t="n">
        <v>85</v>
      </c>
      <c r="B85" t="inlineStr">
        <is>
          <t>FC-202508</t>
        </is>
      </c>
      <c r="C85" t="inlineStr">
        <is>
          <t>2025-08-01</t>
        </is>
      </c>
      <c r="D85" t="inlineStr">
        <is>
          <t>CON4076</t>
        </is>
      </c>
      <c r="E85" t="inlineStr">
        <is>
          <t>SYD</t>
        </is>
      </c>
      <c r="F85" t="inlineStr">
        <is>
          <t>BNE</t>
        </is>
      </c>
      <c r="G85" t="inlineStr">
        <is>
          <t>Road freight</t>
        </is>
      </c>
      <c r="H85" t="n">
        <v>4</v>
      </c>
      <c r="I85" t="n">
        <v>2320</v>
      </c>
      <c r="J85" s="13" t="n">
        <v>105</v>
      </c>
      <c r="K85" s="13" t="n">
        <v>420</v>
      </c>
    </row>
    <row r="86">
      <c r="A86" t="n">
        <v>86</v>
      </c>
      <c r="B86" t="inlineStr">
        <is>
          <t>FC-202508</t>
        </is>
      </c>
      <c r="C86" t="inlineStr">
        <is>
          <t>2025-08-01</t>
        </is>
      </c>
      <c r="D86" t="inlineStr">
        <is>
          <t>CON4077</t>
        </is>
      </c>
      <c r="E86" t="inlineStr">
        <is>
          <t>SYD</t>
        </is>
      </c>
      <c r="F86" t="inlineStr">
        <is>
          <t>ADL</t>
        </is>
      </c>
      <c r="G86" t="inlineStr">
        <is>
          <t>Road freight</t>
        </is>
      </c>
      <c r="H86" t="n">
        <v>4</v>
      </c>
      <c r="I86" t="n">
        <v>1888</v>
      </c>
      <c r="J86" s="13" t="n">
        <v>128</v>
      </c>
      <c r="K86" s="13" t="n">
        <v>512</v>
      </c>
    </row>
    <row r="87">
      <c r="A87" t="n">
        <v>87</v>
      </c>
      <c r="B87" t="inlineStr">
        <is>
          <t>FC-202508</t>
        </is>
      </c>
      <c r="C87" t="inlineStr">
        <is>
          <t>2025-08-01</t>
        </is>
      </c>
      <c r="D87" t="inlineStr">
        <is>
          <t>CON4078</t>
        </is>
      </c>
      <c r="E87" t="inlineStr">
        <is>
          <t>SYD</t>
        </is>
      </c>
      <c r="F87" t="inlineStr">
        <is>
          <t>BNE</t>
        </is>
      </c>
      <c r="G87" t="inlineStr">
        <is>
          <t>Road freight</t>
        </is>
      </c>
      <c r="H87" t="n">
        <v>1</v>
      </c>
      <c r="I87" t="n">
        <v>100</v>
      </c>
      <c r="J87" s="13" t="n">
        <v>105</v>
      </c>
      <c r="K87" s="13" t="n">
        <v>105</v>
      </c>
    </row>
    <row r="88">
      <c r="A88" t="n">
        <v>88</v>
      </c>
      <c r="B88" t="inlineStr">
        <is>
          <t>FC-202508</t>
        </is>
      </c>
      <c r="C88" t="inlineStr">
        <is>
          <t>2025-08-01</t>
        </is>
      </c>
      <c r="D88" t="inlineStr">
        <is>
          <t>CON4079</t>
        </is>
      </c>
      <c r="E88" t="inlineStr">
        <is>
          <t>MEL</t>
        </is>
      </c>
      <c r="F88" t="inlineStr">
        <is>
          <t>SYD</t>
        </is>
      </c>
      <c r="G88" t="inlineStr">
        <is>
          <t>Road freight</t>
        </is>
      </c>
      <c r="H88" t="n">
        <v>2</v>
      </c>
      <c r="I88" t="n">
        <v>764</v>
      </c>
      <c r="J88" s="13" t="n">
        <v>92</v>
      </c>
      <c r="K88" s="13" t="n">
        <v>184</v>
      </c>
    </row>
    <row r="89">
      <c r="A89" t="n">
        <v>89</v>
      </c>
      <c r="B89" t="inlineStr">
        <is>
          <t>FC-202508</t>
        </is>
      </c>
      <c r="C89" t="inlineStr">
        <is>
          <t>2025-08-01</t>
        </is>
      </c>
      <c r="D89" t="inlineStr">
        <is>
          <t>CON4080</t>
        </is>
      </c>
      <c r="E89" t="inlineStr">
        <is>
          <t>MEL</t>
        </is>
      </c>
      <c r="F89" t="inlineStr">
        <is>
          <t>SYD</t>
        </is>
      </c>
      <c r="G89" t="inlineStr">
        <is>
          <t>Road freight</t>
        </is>
      </c>
      <c r="H89" t="n">
        <v>1</v>
      </c>
      <c r="I89" t="n">
        <v>113</v>
      </c>
      <c r="J89" s="13" t="n">
        <v>92</v>
      </c>
      <c r="K89" s="13" t="n">
        <v>92</v>
      </c>
    </row>
    <row r="90">
      <c r="A90" t="n">
        <v>90</v>
      </c>
      <c r="B90" t="inlineStr">
        <is>
          <t>FC-202508</t>
        </is>
      </c>
      <c r="C90" t="inlineStr">
        <is>
          <t>2025-08-01</t>
        </is>
      </c>
      <c r="D90" t="inlineStr">
        <is>
          <t>CON4081</t>
        </is>
      </c>
      <c r="E90" t="inlineStr">
        <is>
          <t>SYD</t>
        </is>
      </c>
      <c r="F90" t="inlineStr">
        <is>
          <t>MEL</t>
        </is>
      </c>
      <c r="G90" t="inlineStr">
        <is>
          <t>Road freight</t>
        </is>
      </c>
      <c r="H90" t="n">
        <v>4</v>
      </c>
      <c r="I90" t="n">
        <v>2376</v>
      </c>
      <c r="J90" s="13" t="n">
        <v>98</v>
      </c>
      <c r="K90" s="13" t="n">
        <v>392</v>
      </c>
    </row>
    <row r="91">
      <c r="A91" t="n">
        <v>91</v>
      </c>
      <c r="B91" t="inlineStr">
        <is>
          <t>FC-202508</t>
        </is>
      </c>
      <c r="C91" t="inlineStr">
        <is>
          <t>2025-08-01</t>
        </is>
      </c>
      <c r="D91" t="inlineStr">
        <is>
          <t>CON4082</t>
        </is>
      </c>
      <c r="E91" t="inlineStr">
        <is>
          <t>MEL</t>
        </is>
      </c>
      <c r="F91" t="inlineStr">
        <is>
          <t>SYD</t>
        </is>
      </c>
      <c r="G91" t="inlineStr">
        <is>
          <t>Road freight</t>
        </is>
      </c>
      <c r="H91" t="n">
        <v>4</v>
      </c>
      <c r="I91" t="n">
        <v>2500</v>
      </c>
      <c r="J91" s="13" t="n">
        <v>92</v>
      </c>
      <c r="K91" s="13" t="n">
        <v>368</v>
      </c>
    </row>
    <row r="92">
      <c r="A92" t="n">
        <v>92</v>
      </c>
      <c r="B92" t="inlineStr">
        <is>
          <t>FC-202508</t>
        </is>
      </c>
      <c r="C92" t="inlineStr">
        <is>
          <t>2025-08-01</t>
        </is>
      </c>
      <c r="G92" t="inlineStr">
        <is>
          <t>Fuel surcharge 14.5%</t>
        </is>
      </c>
      <c r="H92" t="n">
        <v>1</v>
      </c>
      <c r="J92" s="13" t="n"/>
      <c r="K92" s="13" t="n">
        <v>1354.44</v>
      </c>
    </row>
    <row r="93">
      <c r="A93" t="n">
        <v>93</v>
      </c>
      <c r="B93" t="inlineStr">
        <is>
          <t>FC-202509</t>
        </is>
      </c>
      <c r="C93" t="inlineStr">
        <is>
          <t>2025-09-01</t>
        </is>
      </c>
      <c r="D93" t="inlineStr">
        <is>
          <t>CON4083</t>
        </is>
      </c>
      <c r="E93" t="inlineStr">
        <is>
          <t>MEL</t>
        </is>
      </c>
      <c r="F93" t="inlineStr">
        <is>
          <t>SYD</t>
        </is>
      </c>
      <c r="G93" t="inlineStr">
        <is>
          <t>Road freight</t>
        </is>
      </c>
      <c r="H93" t="n">
        <v>1</v>
      </c>
      <c r="I93" t="n">
        <v>115</v>
      </c>
      <c r="J93" s="13" t="n">
        <v>92</v>
      </c>
      <c r="K93" s="13" t="n">
        <v>92</v>
      </c>
    </row>
    <row r="94">
      <c r="A94" t="n">
        <v>94</v>
      </c>
      <c r="B94" t="inlineStr">
        <is>
          <t>FC-202509</t>
        </is>
      </c>
      <c r="C94" t="inlineStr">
        <is>
          <t>2025-09-01</t>
        </is>
      </c>
      <c r="D94" t="inlineStr">
        <is>
          <t>CON4083</t>
        </is>
      </c>
      <c r="E94" t="inlineStr">
        <is>
          <t>MEL</t>
        </is>
      </c>
      <c r="F94" t="inlineStr">
        <is>
          <t>SYD</t>
        </is>
      </c>
      <c r="G94" t="inlineStr">
        <is>
          <t>Tail lift surcharge</t>
        </is>
      </c>
      <c r="H94" t="n">
        <v>1</v>
      </c>
      <c r="J94" s="13" t="n">
        <v>38.5</v>
      </c>
      <c r="K94" s="13" t="n">
        <v>38.5</v>
      </c>
    </row>
    <row r="95">
      <c r="A95" t="n">
        <v>95</v>
      </c>
      <c r="B95" t="inlineStr">
        <is>
          <t>FC-202509</t>
        </is>
      </c>
      <c r="C95" t="inlineStr">
        <is>
          <t>2025-09-01</t>
        </is>
      </c>
      <c r="D95" t="inlineStr">
        <is>
          <t>CON4084</t>
        </is>
      </c>
      <c r="E95" t="inlineStr">
        <is>
          <t>MEL</t>
        </is>
      </c>
      <c r="F95" t="inlineStr">
        <is>
          <t>SYD</t>
        </is>
      </c>
      <c r="G95" t="inlineStr">
        <is>
          <t>Road freight</t>
        </is>
      </c>
      <c r="H95" t="n">
        <v>4</v>
      </c>
      <c r="I95" t="n">
        <v>1660</v>
      </c>
      <c r="J95" s="13" t="n">
        <v>92</v>
      </c>
      <c r="K95" s="13" t="n">
        <v>368</v>
      </c>
    </row>
    <row r="96">
      <c r="A96" t="n">
        <v>96</v>
      </c>
      <c r="B96" t="inlineStr">
        <is>
          <t>FC-202509</t>
        </is>
      </c>
      <c r="C96" t="inlineStr">
        <is>
          <t>2025-09-01</t>
        </is>
      </c>
      <c r="D96" t="inlineStr">
        <is>
          <t>CON4085</t>
        </is>
      </c>
      <c r="E96" t="inlineStr">
        <is>
          <t>MEL</t>
        </is>
      </c>
      <c r="F96" t="inlineStr">
        <is>
          <t>BNE</t>
        </is>
      </c>
      <c r="G96" t="inlineStr">
        <is>
          <t>Road freight</t>
        </is>
      </c>
      <c r="H96" t="n">
        <v>1</v>
      </c>
      <c r="I96" t="n">
        <v>392</v>
      </c>
      <c r="J96" s="13" t="n">
        <v>132</v>
      </c>
      <c r="K96" s="13" t="n">
        <v>132</v>
      </c>
    </row>
    <row r="97">
      <c r="A97" t="n">
        <v>97</v>
      </c>
      <c r="B97" t="inlineStr">
        <is>
          <t>FC-202509</t>
        </is>
      </c>
      <c r="C97" t="inlineStr">
        <is>
          <t>2025-09-01</t>
        </is>
      </c>
      <c r="D97" t="inlineStr">
        <is>
          <t>CON4086</t>
        </is>
      </c>
      <c r="E97" t="inlineStr">
        <is>
          <t>SYD</t>
        </is>
      </c>
      <c r="F97" t="inlineStr">
        <is>
          <t>BNE</t>
        </is>
      </c>
      <c r="G97" t="inlineStr">
        <is>
          <t>Road freight</t>
        </is>
      </c>
      <c r="H97" t="n">
        <v>1</v>
      </c>
      <c r="I97" t="n">
        <v>108</v>
      </c>
      <c r="J97" s="13" t="n">
        <v>105</v>
      </c>
      <c r="K97" s="13" t="n">
        <v>105</v>
      </c>
    </row>
    <row r="98">
      <c r="A98" t="n">
        <v>98</v>
      </c>
      <c r="B98" t="inlineStr">
        <is>
          <t>FC-202509</t>
        </is>
      </c>
      <c r="C98" t="inlineStr">
        <is>
          <t>2025-09-01</t>
        </is>
      </c>
      <c r="D98" t="inlineStr">
        <is>
          <t>CON4087</t>
        </is>
      </c>
      <c r="E98" t="inlineStr">
        <is>
          <t>MEL</t>
        </is>
      </c>
      <c r="F98" t="inlineStr">
        <is>
          <t>SYD</t>
        </is>
      </c>
      <c r="G98" t="inlineStr">
        <is>
          <t>Road freight</t>
        </is>
      </c>
      <c r="H98" t="n">
        <v>1</v>
      </c>
      <c r="I98" t="n">
        <v>113</v>
      </c>
      <c r="J98" s="13" t="n">
        <v>92</v>
      </c>
      <c r="K98" s="13" t="n">
        <v>92</v>
      </c>
    </row>
    <row r="99">
      <c r="A99" t="n">
        <v>99</v>
      </c>
      <c r="B99" t="inlineStr">
        <is>
          <t>FC-202509</t>
        </is>
      </c>
      <c r="C99" t="inlineStr">
        <is>
          <t>2025-09-01</t>
        </is>
      </c>
      <c r="D99" t="inlineStr">
        <is>
          <t>CON4088</t>
        </is>
      </c>
      <c r="E99" t="inlineStr">
        <is>
          <t>MEL</t>
        </is>
      </c>
      <c r="F99" t="inlineStr">
        <is>
          <t>BNE</t>
        </is>
      </c>
      <c r="G99" t="inlineStr">
        <is>
          <t>Road freight</t>
        </is>
      </c>
      <c r="H99" t="n">
        <v>1</v>
      </c>
      <c r="I99" t="n">
        <v>104</v>
      </c>
      <c r="J99" s="13" t="n">
        <v>132</v>
      </c>
      <c r="K99" s="13" t="n">
        <v>132</v>
      </c>
    </row>
    <row r="100">
      <c r="A100" t="n">
        <v>100</v>
      </c>
      <c r="B100" t="inlineStr">
        <is>
          <t>FC-202509</t>
        </is>
      </c>
      <c r="C100" t="inlineStr">
        <is>
          <t>2025-09-01</t>
        </is>
      </c>
      <c r="D100" t="inlineStr">
        <is>
          <t>CON4089</t>
        </is>
      </c>
      <c r="E100" t="inlineStr">
        <is>
          <t>SYD</t>
        </is>
      </c>
      <c r="F100" t="inlineStr">
        <is>
          <t>MEL</t>
        </is>
      </c>
      <c r="G100" t="inlineStr">
        <is>
          <t>Road freight</t>
        </is>
      </c>
      <c r="H100" t="n">
        <v>2</v>
      </c>
      <c r="I100" t="n">
        <v>904</v>
      </c>
      <c r="J100" s="13" t="n">
        <v>98</v>
      </c>
      <c r="K100" s="13" t="n">
        <v>196</v>
      </c>
    </row>
    <row r="101">
      <c r="A101" t="n">
        <v>101</v>
      </c>
      <c r="B101" t="inlineStr">
        <is>
          <t>FC-202509</t>
        </is>
      </c>
      <c r="C101" t="inlineStr">
        <is>
          <t>2025-09-01</t>
        </is>
      </c>
      <c r="D101" t="inlineStr">
        <is>
          <t>CON4089</t>
        </is>
      </c>
      <c r="E101" t="inlineStr">
        <is>
          <t>SYD</t>
        </is>
      </c>
      <c r="F101" t="inlineStr">
        <is>
          <t>MEL</t>
        </is>
      </c>
      <c r="G101" t="inlineStr">
        <is>
          <t>Tail lift surcharge</t>
        </is>
      </c>
      <c r="H101" t="n">
        <v>1</v>
      </c>
      <c r="J101" s="13" t="n">
        <v>38.5</v>
      </c>
      <c r="K101" s="13" t="n">
        <v>38.5</v>
      </c>
    </row>
    <row r="102">
      <c r="A102" t="n">
        <v>102</v>
      </c>
      <c r="B102" t="inlineStr">
        <is>
          <t>FC-202509</t>
        </is>
      </c>
      <c r="C102" t="inlineStr">
        <is>
          <t>2025-09-01</t>
        </is>
      </c>
      <c r="D102" t="inlineStr">
        <is>
          <t>CON4090</t>
        </is>
      </c>
      <c r="E102" t="inlineStr">
        <is>
          <t>SYD</t>
        </is>
      </c>
      <c r="F102" t="inlineStr">
        <is>
          <t>BNE</t>
        </is>
      </c>
      <c r="G102" t="inlineStr">
        <is>
          <t>Road freight</t>
        </is>
      </c>
      <c r="H102" t="n">
        <v>1</v>
      </c>
      <c r="I102" t="n">
        <v>638</v>
      </c>
      <c r="J102" s="13" t="n">
        <v>105</v>
      </c>
      <c r="K102" s="13" t="n">
        <v>105</v>
      </c>
    </row>
    <row r="103">
      <c r="A103" t="n">
        <v>103</v>
      </c>
      <c r="B103" t="inlineStr">
        <is>
          <t>FC-202509</t>
        </is>
      </c>
      <c r="C103" t="inlineStr">
        <is>
          <t>2025-09-01</t>
        </is>
      </c>
      <c r="D103" t="inlineStr">
        <is>
          <t>CON4091</t>
        </is>
      </c>
      <c r="E103" t="inlineStr">
        <is>
          <t>SYD</t>
        </is>
      </c>
      <c r="F103" t="inlineStr">
        <is>
          <t>ADL</t>
        </is>
      </c>
      <c r="G103" t="inlineStr">
        <is>
          <t>Road freight</t>
        </is>
      </c>
      <c r="H103" t="n">
        <v>1</v>
      </c>
      <c r="I103" t="n">
        <v>137</v>
      </c>
      <c r="J103" s="13" t="n">
        <v>128</v>
      </c>
      <c r="K103" s="13" t="n">
        <v>128</v>
      </c>
    </row>
    <row r="104">
      <c r="A104" t="n">
        <v>104</v>
      </c>
      <c r="B104" t="inlineStr">
        <is>
          <t>FC-202509</t>
        </is>
      </c>
      <c r="C104" t="inlineStr">
        <is>
          <t>2025-09-01</t>
        </is>
      </c>
      <c r="D104" t="inlineStr">
        <is>
          <t>CON4092</t>
        </is>
      </c>
      <c r="E104" t="inlineStr">
        <is>
          <t>SYD</t>
        </is>
      </c>
      <c r="F104" t="inlineStr">
        <is>
          <t>BNE</t>
        </is>
      </c>
      <c r="G104" t="inlineStr">
        <is>
          <t>Road freight</t>
        </is>
      </c>
      <c r="H104" t="n">
        <v>1</v>
      </c>
      <c r="I104" t="n">
        <v>646</v>
      </c>
      <c r="J104" s="13" t="n">
        <v>105</v>
      </c>
      <c r="K104" s="13" t="n">
        <v>105</v>
      </c>
    </row>
    <row r="105">
      <c r="A105" t="n">
        <v>105</v>
      </c>
      <c r="B105" t="inlineStr">
        <is>
          <t>FC-202509</t>
        </is>
      </c>
      <c r="C105" t="inlineStr">
        <is>
          <t>2025-09-01</t>
        </is>
      </c>
      <c r="D105" t="inlineStr">
        <is>
          <t>CON4093</t>
        </is>
      </c>
      <c r="E105" t="inlineStr">
        <is>
          <t>MEL</t>
        </is>
      </c>
      <c r="F105" t="inlineStr">
        <is>
          <t>SYD</t>
        </is>
      </c>
      <c r="G105" t="inlineStr">
        <is>
          <t>Road freight</t>
        </is>
      </c>
      <c r="H105" t="n">
        <v>2</v>
      </c>
      <c r="I105" t="n">
        <v>776</v>
      </c>
      <c r="J105" s="13" t="n">
        <v>92</v>
      </c>
      <c r="K105" s="13" t="n">
        <v>184</v>
      </c>
    </row>
    <row r="106">
      <c r="A106" t="n">
        <v>106</v>
      </c>
      <c r="B106" t="inlineStr">
        <is>
          <t>FC-202509</t>
        </is>
      </c>
      <c r="C106" t="inlineStr">
        <is>
          <t>2025-09-01</t>
        </is>
      </c>
      <c r="D106" t="inlineStr">
        <is>
          <t>CON4094</t>
        </is>
      </c>
      <c r="E106" t="inlineStr">
        <is>
          <t>SYD</t>
        </is>
      </c>
      <c r="F106" t="inlineStr">
        <is>
          <t>MEL</t>
        </is>
      </c>
      <c r="G106" t="inlineStr">
        <is>
          <t>Road freight</t>
        </is>
      </c>
      <c r="H106" t="n">
        <v>3</v>
      </c>
      <c r="I106" t="n">
        <v>1233</v>
      </c>
      <c r="J106" s="13" t="n">
        <v>98</v>
      </c>
      <c r="K106" s="13" t="n">
        <v>294</v>
      </c>
    </row>
    <row r="107">
      <c r="A107" t="n">
        <v>107</v>
      </c>
      <c r="B107" t="inlineStr">
        <is>
          <t>FC-202509</t>
        </is>
      </c>
      <c r="C107" t="inlineStr">
        <is>
          <t>2025-09-01</t>
        </is>
      </c>
      <c r="D107" t="inlineStr">
        <is>
          <t>CON4095</t>
        </is>
      </c>
      <c r="E107" t="inlineStr">
        <is>
          <t>SYD</t>
        </is>
      </c>
      <c r="F107" t="inlineStr">
        <is>
          <t>ADL</t>
        </is>
      </c>
      <c r="G107" t="inlineStr">
        <is>
          <t>Road freight</t>
        </is>
      </c>
      <c r="H107" t="n">
        <v>3</v>
      </c>
      <c r="I107" t="n">
        <v>1155</v>
      </c>
      <c r="J107" s="13" t="n">
        <v>128</v>
      </c>
      <c r="K107" s="13" t="n">
        <v>384</v>
      </c>
    </row>
    <row r="108">
      <c r="A108" t="n">
        <v>108</v>
      </c>
      <c r="B108" t="inlineStr">
        <is>
          <t>FC-202509</t>
        </is>
      </c>
      <c r="C108" t="inlineStr">
        <is>
          <t>2025-09-01</t>
        </is>
      </c>
      <c r="D108" t="inlineStr">
        <is>
          <t>CON4096</t>
        </is>
      </c>
      <c r="E108" t="inlineStr">
        <is>
          <t>MEL</t>
        </is>
      </c>
      <c r="F108" t="inlineStr">
        <is>
          <t>SYD</t>
        </is>
      </c>
      <c r="G108" t="inlineStr">
        <is>
          <t>Road freight</t>
        </is>
      </c>
      <c r="H108" t="n">
        <v>1</v>
      </c>
      <c r="I108" t="n">
        <v>571</v>
      </c>
      <c r="J108" s="13" t="n">
        <v>92</v>
      </c>
      <c r="K108" s="13" t="n">
        <v>92</v>
      </c>
    </row>
    <row r="109">
      <c r="A109" t="n">
        <v>109</v>
      </c>
      <c r="B109" t="inlineStr">
        <is>
          <t>FC-202509</t>
        </is>
      </c>
      <c r="C109" t="inlineStr">
        <is>
          <t>2025-09-01</t>
        </is>
      </c>
      <c r="D109" t="inlineStr">
        <is>
          <t>CON4097</t>
        </is>
      </c>
      <c r="E109" t="inlineStr">
        <is>
          <t>SYD</t>
        </is>
      </c>
      <c r="F109" t="inlineStr">
        <is>
          <t>BNE</t>
        </is>
      </c>
      <c r="G109" t="inlineStr">
        <is>
          <t>Road freight</t>
        </is>
      </c>
      <c r="H109" t="n">
        <v>3</v>
      </c>
      <c r="I109" t="n">
        <v>1875</v>
      </c>
      <c r="J109" s="13" t="n">
        <v>105</v>
      </c>
      <c r="K109" s="13" t="n">
        <v>315</v>
      </c>
    </row>
    <row r="110">
      <c r="A110" t="n">
        <v>110</v>
      </c>
      <c r="B110" t="inlineStr">
        <is>
          <t>FC-202509</t>
        </is>
      </c>
      <c r="C110" t="inlineStr">
        <is>
          <t>2025-09-01</t>
        </is>
      </c>
      <c r="D110" t="inlineStr">
        <is>
          <t>CON4098</t>
        </is>
      </c>
      <c r="E110" t="inlineStr">
        <is>
          <t>MEL</t>
        </is>
      </c>
      <c r="F110" t="inlineStr">
        <is>
          <t>BNE</t>
        </is>
      </c>
      <c r="G110" t="inlineStr">
        <is>
          <t>Road freight</t>
        </is>
      </c>
      <c r="H110" t="n">
        <v>1</v>
      </c>
      <c r="I110" t="n">
        <v>91</v>
      </c>
      <c r="J110" s="13" t="n">
        <v>132</v>
      </c>
      <c r="K110" s="13" t="n">
        <v>132</v>
      </c>
    </row>
    <row r="111">
      <c r="A111" t="n">
        <v>111</v>
      </c>
      <c r="B111" t="inlineStr">
        <is>
          <t>FC-202509</t>
        </is>
      </c>
      <c r="C111" t="inlineStr">
        <is>
          <t>2025-09-01</t>
        </is>
      </c>
      <c r="D111" t="inlineStr">
        <is>
          <t>CON4099</t>
        </is>
      </c>
      <c r="E111" t="inlineStr">
        <is>
          <t>MEL</t>
        </is>
      </c>
      <c r="F111" t="inlineStr">
        <is>
          <t>SYD</t>
        </is>
      </c>
      <c r="G111" t="inlineStr">
        <is>
          <t>Road freight</t>
        </is>
      </c>
      <c r="H111" t="n">
        <v>1</v>
      </c>
      <c r="I111" t="n">
        <v>119</v>
      </c>
      <c r="J111" s="13" t="n">
        <v>92</v>
      </c>
      <c r="K111" s="13" t="n">
        <v>92</v>
      </c>
    </row>
    <row r="112">
      <c r="A112" t="n">
        <v>112</v>
      </c>
      <c r="B112" t="inlineStr">
        <is>
          <t>FC-202509</t>
        </is>
      </c>
      <c r="C112" t="inlineStr">
        <is>
          <t>2025-09-01</t>
        </is>
      </c>
      <c r="D112" t="inlineStr">
        <is>
          <t>CON4100</t>
        </is>
      </c>
      <c r="E112" t="inlineStr">
        <is>
          <t>SYD</t>
        </is>
      </c>
      <c r="F112" t="inlineStr">
        <is>
          <t>MEL</t>
        </is>
      </c>
      <c r="G112" t="inlineStr">
        <is>
          <t>Road freight</t>
        </is>
      </c>
      <c r="H112" t="n">
        <v>3</v>
      </c>
      <c r="I112" t="n">
        <v>1329</v>
      </c>
      <c r="J112" s="13" t="n">
        <v>98</v>
      </c>
      <c r="K112" s="13" t="n">
        <v>294</v>
      </c>
    </row>
    <row r="113">
      <c r="A113" t="n">
        <v>113</v>
      </c>
      <c r="B113" t="inlineStr">
        <is>
          <t>FC-202509</t>
        </is>
      </c>
      <c r="C113" t="inlineStr">
        <is>
          <t>2025-09-01</t>
        </is>
      </c>
      <c r="D113" t="inlineStr">
        <is>
          <t>CON4101</t>
        </is>
      </c>
      <c r="E113" t="inlineStr">
        <is>
          <t>SYD</t>
        </is>
      </c>
      <c r="F113" t="inlineStr">
        <is>
          <t>ADL</t>
        </is>
      </c>
      <c r="G113" t="inlineStr">
        <is>
          <t>Road freight</t>
        </is>
      </c>
      <c r="H113" t="n">
        <v>1</v>
      </c>
      <c r="I113" t="n">
        <v>136</v>
      </c>
      <c r="J113" s="13" t="n">
        <v>128</v>
      </c>
      <c r="K113" s="13" t="n">
        <v>128</v>
      </c>
    </row>
    <row r="114">
      <c r="A114" t="n">
        <v>114</v>
      </c>
      <c r="B114" t="inlineStr">
        <is>
          <t>FC-202509</t>
        </is>
      </c>
      <c r="C114" t="inlineStr">
        <is>
          <t>2025-09-01</t>
        </is>
      </c>
      <c r="D114" t="inlineStr">
        <is>
          <t>CON4102</t>
        </is>
      </c>
      <c r="E114" t="inlineStr">
        <is>
          <t>MEL</t>
        </is>
      </c>
      <c r="F114" t="inlineStr">
        <is>
          <t>BNE</t>
        </is>
      </c>
      <c r="G114" t="inlineStr">
        <is>
          <t>Road freight</t>
        </is>
      </c>
      <c r="H114" t="n">
        <v>1</v>
      </c>
      <c r="I114" t="n">
        <v>473</v>
      </c>
      <c r="J114" s="13" t="n">
        <v>132</v>
      </c>
      <c r="K114" s="13" t="n">
        <v>132</v>
      </c>
    </row>
    <row r="115">
      <c r="A115" t="n">
        <v>115</v>
      </c>
      <c r="B115" t="inlineStr">
        <is>
          <t>FC-202509</t>
        </is>
      </c>
      <c r="C115" t="inlineStr">
        <is>
          <t>2025-09-01</t>
        </is>
      </c>
      <c r="D115" t="inlineStr">
        <is>
          <t>CON4103</t>
        </is>
      </c>
      <c r="E115" t="inlineStr">
        <is>
          <t>SYD</t>
        </is>
      </c>
      <c r="F115" t="inlineStr">
        <is>
          <t>BNE</t>
        </is>
      </c>
      <c r="G115" t="inlineStr">
        <is>
          <t>Road freight</t>
        </is>
      </c>
      <c r="H115" t="n">
        <v>4</v>
      </c>
      <c r="I115" t="n">
        <v>2316</v>
      </c>
      <c r="J115" s="13" t="n">
        <v>105</v>
      </c>
      <c r="K115" s="13" t="n">
        <v>420</v>
      </c>
    </row>
    <row r="116">
      <c r="A116" t="n">
        <v>116</v>
      </c>
      <c r="B116" t="inlineStr">
        <is>
          <t>FC-202509</t>
        </is>
      </c>
      <c r="C116" t="inlineStr">
        <is>
          <t>2025-09-01</t>
        </is>
      </c>
      <c r="D116" t="inlineStr">
        <is>
          <t>CON4103</t>
        </is>
      </c>
      <c r="E116" t="inlineStr">
        <is>
          <t>SYD</t>
        </is>
      </c>
      <c r="F116" t="inlineStr">
        <is>
          <t>BNE</t>
        </is>
      </c>
      <c r="G116" t="inlineStr">
        <is>
          <t>Tail lift surcharge</t>
        </is>
      </c>
      <c r="H116" t="n">
        <v>1</v>
      </c>
      <c r="J116" s="13" t="n">
        <v>38.5</v>
      </c>
      <c r="K116" s="13" t="n">
        <v>38.5</v>
      </c>
    </row>
    <row r="117">
      <c r="A117" t="n">
        <v>117</v>
      </c>
      <c r="B117" t="inlineStr">
        <is>
          <t>FC-202509</t>
        </is>
      </c>
      <c r="C117" t="inlineStr">
        <is>
          <t>2025-09-01</t>
        </is>
      </c>
      <c r="D117" t="inlineStr">
        <is>
          <t>CON4104</t>
        </is>
      </c>
      <c r="E117" t="inlineStr">
        <is>
          <t>MEL</t>
        </is>
      </c>
      <c r="F117" t="inlineStr">
        <is>
          <t>SYD</t>
        </is>
      </c>
      <c r="G117" t="inlineStr">
        <is>
          <t>Road freight</t>
        </is>
      </c>
      <c r="H117" t="n">
        <v>3</v>
      </c>
      <c r="I117" t="n">
        <v>1941</v>
      </c>
      <c r="J117" s="13" t="n">
        <v>92</v>
      </c>
      <c r="K117" s="13" t="n">
        <v>276</v>
      </c>
    </row>
    <row r="118">
      <c r="A118" t="n">
        <v>118</v>
      </c>
      <c r="B118" t="inlineStr">
        <is>
          <t>FC-202509</t>
        </is>
      </c>
      <c r="C118" t="inlineStr">
        <is>
          <t>2025-09-01</t>
        </is>
      </c>
      <c r="D118" t="inlineStr">
        <is>
          <t>CON4105</t>
        </is>
      </c>
      <c r="E118" t="inlineStr">
        <is>
          <t>MEL</t>
        </is>
      </c>
      <c r="F118" t="inlineStr">
        <is>
          <t>SYD</t>
        </is>
      </c>
      <c r="G118" t="inlineStr">
        <is>
          <t>Road freight</t>
        </is>
      </c>
      <c r="H118" t="n">
        <v>3</v>
      </c>
      <c r="I118" t="n">
        <v>1590</v>
      </c>
      <c r="J118" s="13" t="n">
        <v>92</v>
      </c>
      <c r="K118" s="13" t="n">
        <v>276</v>
      </c>
    </row>
    <row r="119">
      <c r="A119" t="n">
        <v>119</v>
      </c>
      <c r="B119" t="inlineStr">
        <is>
          <t>FC-202509</t>
        </is>
      </c>
      <c r="C119" t="inlineStr">
        <is>
          <t>2025-09-01</t>
        </is>
      </c>
      <c r="D119" t="inlineStr">
        <is>
          <t>CON4106</t>
        </is>
      </c>
      <c r="E119" t="inlineStr">
        <is>
          <t>SYD</t>
        </is>
      </c>
      <c r="F119" t="inlineStr">
        <is>
          <t>BNE</t>
        </is>
      </c>
      <c r="G119" t="inlineStr">
        <is>
          <t>Road freight</t>
        </is>
      </c>
      <c r="H119" t="n">
        <v>1</v>
      </c>
      <c r="I119" t="n">
        <v>84</v>
      </c>
      <c r="J119" s="13" t="n">
        <v>105</v>
      </c>
      <c r="K119" s="13" t="n">
        <v>105</v>
      </c>
    </row>
    <row r="120">
      <c r="A120" t="n">
        <v>120</v>
      </c>
      <c r="B120" t="inlineStr">
        <is>
          <t>FC-202509</t>
        </is>
      </c>
      <c r="C120" t="inlineStr">
        <is>
          <t>2025-09-01</t>
        </is>
      </c>
      <c r="D120" t="inlineStr">
        <is>
          <t>CON4107</t>
        </is>
      </c>
      <c r="E120" t="inlineStr">
        <is>
          <t>SYD</t>
        </is>
      </c>
      <c r="F120" t="inlineStr">
        <is>
          <t>BNE</t>
        </is>
      </c>
      <c r="G120" t="inlineStr">
        <is>
          <t>Road freight</t>
        </is>
      </c>
      <c r="H120" t="n">
        <v>1</v>
      </c>
      <c r="I120" t="n">
        <v>121</v>
      </c>
      <c r="J120" s="13" t="n">
        <v>105</v>
      </c>
      <c r="K120" s="13" t="n">
        <v>105</v>
      </c>
    </row>
    <row r="121">
      <c r="A121" t="n">
        <v>121</v>
      </c>
      <c r="B121" t="inlineStr">
        <is>
          <t>FC-202509</t>
        </is>
      </c>
      <c r="C121" t="inlineStr">
        <is>
          <t>2025-09-01</t>
        </is>
      </c>
      <c r="D121" t="inlineStr">
        <is>
          <t>CON4108</t>
        </is>
      </c>
      <c r="E121" t="inlineStr">
        <is>
          <t>MEL</t>
        </is>
      </c>
      <c r="F121" t="inlineStr">
        <is>
          <t>BNE</t>
        </is>
      </c>
      <c r="G121" t="inlineStr">
        <is>
          <t>Road freight</t>
        </is>
      </c>
      <c r="H121" t="n">
        <v>1</v>
      </c>
      <c r="I121" t="n">
        <v>449</v>
      </c>
      <c r="J121" s="13" t="n">
        <v>132</v>
      </c>
      <c r="K121" s="13" t="n">
        <v>132</v>
      </c>
    </row>
    <row r="122">
      <c r="A122" t="n">
        <v>122</v>
      </c>
      <c r="B122" t="inlineStr">
        <is>
          <t>FC-202509</t>
        </is>
      </c>
      <c r="C122" t="inlineStr">
        <is>
          <t>2025-09-01</t>
        </is>
      </c>
      <c r="D122" t="inlineStr">
        <is>
          <t>CON4109</t>
        </is>
      </c>
      <c r="E122" t="inlineStr">
        <is>
          <t>SYD</t>
        </is>
      </c>
      <c r="F122" t="inlineStr">
        <is>
          <t>MEL</t>
        </is>
      </c>
      <c r="G122" t="inlineStr">
        <is>
          <t>Road freight</t>
        </is>
      </c>
      <c r="H122" t="n">
        <v>2</v>
      </c>
      <c r="I122" t="n">
        <v>980</v>
      </c>
      <c r="J122" s="13" t="n">
        <v>98</v>
      </c>
      <c r="K122" s="13" t="n">
        <v>196</v>
      </c>
    </row>
    <row r="123">
      <c r="A123" t="n">
        <v>123</v>
      </c>
      <c r="B123" t="inlineStr">
        <is>
          <t>FC-202509</t>
        </is>
      </c>
      <c r="C123" t="inlineStr">
        <is>
          <t>2025-09-01</t>
        </is>
      </c>
      <c r="D123" t="inlineStr">
        <is>
          <t>CON4110</t>
        </is>
      </c>
      <c r="E123" t="inlineStr">
        <is>
          <t>SYD</t>
        </is>
      </c>
      <c r="F123" t="inlineStr">
        <is>
          <t>BNE</t>
        </is>
      </c>
      <c r="G123" t="inlineStr">
        <is>
          <t>Road freight</t>
        </is>
      </c>
      <c r="H123" t="n">
        <v>4</v>
      </c>
      <c r="I123" t="n">
        <v>1608</v>
      </c>
      <c r="J123" s="13" t="n">
        <v>105</v>
      </c>
      <c r="K123" s="13" t="n">
        <v>420</v>
      </c>
    </row>
    <row r="124">
      <c r="A124" t="n">
        <v>124</v>
      </c>
      <c r="B124" t="inlineStr">
        <is>
          <t>FC-202509</t>
        </is>
      </c>
      <c r="C124" t="inlineStr">
        <is>
          <t>2025-09-01</t>
        </is>
      </c>
      <c r="D124" t="inlineStr">
        <is>
          <t>CON4111</t>
        </is>
      </c>
      <c r="E124" t="inlineStr">
        <is>
          <t>MEL</t>
        </is>
      </c>
      <c r="F124" t="inlineStr">
        <is>
          <t>SYD</t>
        </is>
      </c>
      <c r="G124" t="inlineStr">
        <is>
          <t>Road freight</t>
        </is>
      </c>
      <c r="H124" t="n">
        <v>1</v>
      </c>
      <c r="I124" t="n">
        <v>479</v>
      </c>
      <c r="J124" s="13" t="n">
        <v>92</v>
      </c>
      <c r="K124" s="13" t="n">
        <v>92</v>
      </c>
    </row>
    <row r="125">
      <c r="A125" t="n">
        <v>125</v>
      </c>
      <c r="B125" t="inlineStr">
        <is>
          <t>FC-202509</t>
        </is>
      </c>
      <c r="C125" t="inlineStr">
        <is>
          <t>2025-09-01</t>
        </is>
      </c>
      <c r="D125" t="inlineStr">
        <is>
          <t>CON4112</t>
        </is>
      </c>
      <c r="E125" t="inlineStr">
        <is>
          <t>MEL</t>
        </is>
      </c>
      <c r="F125" t="inlineStr">
        <is>
          <t>SYD</t>
        </is>
      </c>
      <c r="G125" t="inlineStr">
        <is>
          <t>Road freight</t>
        </is>
      </c>
      <c r="H125" t="n">
        <v>1</v>
      </c>
      <c r="I125" t="n">
        <v>140</v>
      </c>
      <c r="J125" s="13" t="n">
        <v>92</v>
      </c>
      <c r="K125" s="13" t="n">
        <v>92</v>
      </c>
    </row>
    <row r="126">
      <c r="A126" t="n">
        <v>126</v>
      </c>
      <c r="B126" t="inlineStr">
        <is>
          <t>FC-202509</t>
        </is>
      </c>
      <c r="C126" t="inlineStr">
        <is>
          <t>2025-09-01</t>
        </is>
      </c>
      <c r="D126" t="inlineStr">
        <is>
          <t>CON4112</t>
        </is>
      </c>
      <c r="E126" t="inlineStr">
        <is>
          <t>MEL</t>
        </is>
      </c>
      <c r="F126" t="inlineStr">
        <is>
          <t>SYD</t>
        </is>
      </c>
      <c r="G126" t="inlineStr">
        <is>
          <t>Tail lift surcharge</t>
        </is>
      </c>
      <c r="H126" t="n">
        <v>1</v>
      </c>
      <c r="J126" s="13" t="n">
        <v>38.5</v>
      </c>
      <c r="K126" s="13" t="n">
        <v>38.5</v>
      </c>
    </row>
    <row r="127">
      <c r="A127" t="n">
        <v>127</v>
      </c>
      <c r="B127" t="inlineStr">
        <is>
          <t>FC-202509</t>
        </is>
      </c>
      <c r="C127" t="inlineStr">
        <is>
          <t>2025-09-01</t>
        </is>
      </c>
      <c r="D127" t="inlineStr">
        <is>
          <t>CON4113</t>
        </is>
      </c>
      <c r="E127" t="inlineStr">
        <is>
          <t>MEL</t>
        </is>
      </c>
      <c r="F127" t="inlineStr">
        <is>
          <t>BNE</t>
        </is>
      </c>
      <c r="G127" t="inlineStr">
        <is>
          <t>Road freight</t>
        </is>
      </c>
      <c r="H127" t="n">
        <v>1</v>
      </c>
      <c r="I127" t="n">
        <v>477</v>
      </c>
      <c r="J127" s="13" t="n">
        <v>132</v>
      </c>
      <c r="K127" s="13" t="n">
        <v>132</v>
      </c>
    </row>
    <row r="128">
      <c r="A128" t="n">
        <v>128</v>
      </c>
      <c r="B128" t="inlineStr">
        <is>
          <t>FC-202509</t>
        </is>
      </c>
      <c r="C128" t="inlineStr">
        <is>
          <t>2025-09-01</t>
        </is>
      </c>
      <c r="D128" t="inlineStr">
        <is>
          <t>CON4114</t>
        </is>
      </c>
      <c r="E128" t="inlineStr">
        <is>
          <t>MEL</t>
        </is>
      </c>
      <c r="F128" t="inlineStr">
        <is>
          <t>BNE</t>
        </is>
      </c>
      <c r="G128" t="inlineStr">
        <is>
          <t>Road freight</t>
        </is>
      </c>
      <c r="H128" t="n">
        <v>2</v>
      </c>
      <c r="I128" t="n">
        <v>1234</v>
      </c>
      <c r="J128" s="13" t="n">
        <v>132</v>
      </c>
      <c r="K128" s="13" t="n">
        <v>264</v>
      </c>
    </row>
    <row r="129">
      <c r="A129" t="n">
        <v>129</v>
      </c>
      <c r="B129" t="inlineStr">
        <is>
          <t>FC-202509</t>
        </is>
      </c>
      <c r="C129" t="inlineStr">
        <is>
          <t>2025-09-01</t>
        </is>
      </c>
      <c r="D129" t="inlineStr">
        <is>
          <t>CON4115</t>
        </is>
      </c>
      <c r="E129" t="inlineStr">
        <is>
          <t>MEL</t>
        </is>
      </c>
      <c r="F129" t="inlineStr">
        <is>
          <t>BNE</t>
        </is>
      </c>
      <c r="G129" t="inlineStr">
        <is>
          <t>Road freight</t>
        </is>
      </c>
      <c r="H129" t="n">
        <v>3</v>
      </c>
      <c r="I129" t="n">
        <v>1923</v>
      </c>
      <c r="J129" s="13" t="n">
        <v>132</v>
      </c>
      <c r="K129" s="13" t="n">
        <v>396</v>
      </c>
    </row>
    <row r="130">
      <c r="A130" t="n">
        <v>130</v>
      </c>
      <c r="B130" t="inlineStr">
        <is>
          <t>FC-202509</t>
        </is>
      </c>
      <c r="C130" t="inlineStr">
        <is>
          <t>2025-09-01</t>
        </is>
      </c>
      <c r="D130" t="inlineStr">
        <is>
          <t>CON4115</t>
        </is>
      </c>
      <c r="E130" t="inlineStr">
        <is>
          <t>MEL</t>
        </is>
      </c>
      <c r="F130" t="inlineStr">
        <is>
          <t>BNE</t>
        </is>
      </c>
      <c r="G130" t="inlineStr">
        <is>
          <t>Tail lift surcharge</t>
        </is>
      </c>
      <c r="H130" t="n">
        <v>1</v>
      </c>
      <c r="J130" s="13" t="n">
        <v>38.5</v>
      </c>
      <c r="K130" s="13" t="n">
        <v>38.5</v>
      </c>
    </row>
    <row r="131">
      <c r="A131" t="n">
        <v>131</v>
      </c>
      <c r="B131" t="inlineStr">
        <is>
          <t>FC-202509</t>
        </is>
      </c>
      <c r="C131" t="inlineStr">
        <is>
          <t>2025-09-01</t>
        </is>
      </c>
      <c r="D131" t="inlineStr">
        <is>
          <t>CON4116</t>
        </is>
      </c>
      <c r="E131" t="inlineStr">
        <is>
          <t>SYD</t>
        </is>
      </c>
      <c r="F131" t="inlineStr">
        <is>
          <t>MEL</t>
        </is>
      </c>
      <c r="G131" t="inlineStr">
        <is>
          <t>Road freight</t>
        </is>
      </c>
      <c r="H131" t="n">
        <v>2</v>
      </c>
      <c r="I131" t="n">
        <v>916</v>
      </c>
      <c r="J131" s="13" t="n">
        <v>98</v>
      </c>
      <c r="K131" s="13" t="n">
        <v>196</v>
      </c>
    </row>
    <row r="132">
      <c r="A132" t="n">
        <v>132</v>
      </c>
      <c r="B132" t="inlineStr">
        <is>
          <t>FC-202509</t>
        </is>
      </c>
      <c r="C132" t="inlineStr">
        <is>
          <t>2025-09-01</t>
        </is>
      </c>
      <c r="D132" t="inlineStr">
        <is>
          <t>CON4117</t>
        </is>
      </c>
      <c r="E132" t="inlineStr">
        <is>
          <t>SYD</t>
        </is>
      </c>
      <c r="F132" t="inlineStr">
        <is>
          <t>BNE</t>
        </is>
      </c>
      <c r="G132" t="inlineStr">
        <is>
          <t>Road freight</t>
        </is>
      </c>
      <c r="H132" t="n">
        <v>2</v>
      </c>
      <c r="I132" t="n">
        <v>702</v>
      </c>
      <c r="J132" s="13" t="n">
        <v>105</v>
      </c>
      <c r="K132" s="13" t="n">
        <v>210</v>
      </c>
    </row>
    <row r="133">
      <c r="A133" t="n">
        <v>133</v>
      </c>
      <c r="B133" t="inlineStr">
        <is>
          <t>FC-202509</t>
        </is>
      </c>
      <c r="C133" t="inlineStr">
        <is>
          <t>2025-09-01</t>
        </is>
      </c>
      <c r="D133" t="inlineStr">
        <is>
          <t>CON4118</t>
        </is>
      </c>
      <c r="E133" t="inlineStr">
        <is>
          <t>SYD</t>
        </is>
      </c>
      <c r="F133" t="inlineStr">
        <is>
          <t>ADL</t>
        </is>
      </c>
      <c r="G133" t="inlineStr">
        <is>
          <t>Road freight</t>
        </is>
      </c>
      <c r="H133" t="n">
        <v>1</v>
      </c>
      <c r="I133" t="n">
        <v>96</v>
      </c>
      <c r="J133" s="13" t="n">
        <v>128</v>
      </c>
      <c r="K133" s="13" t="n">
        <v>128</v>
      </c>
    </row>
    <row r="134">
      <c r="A134" t="n">
        <v>134</v>
      </c>
      <c r="B134" t="inlineStr">
        <is>
          <t>FC-202509</t>
        </is>
      </c>
      <c r="C134" t="inlineStr">
        <is>
          <t>2025-09-01</t>
        </is>
      </c>
      <c r="D134" t="inlineStr">
        <is>
          <t>CON4119</t>
        </is>
      </c>
      <c r="E134" t="inlineStr">
        <is>
          <t>SYD</t>
        </is>
      </c>
      <c r="F134" t="inlineStr">
        <is>
          <t>MEL</t>
        </is>
      </c>
      <c r="G134" t="inlineStr">
        <is>
          <t>Road freight</t>
        </is>
      </c>
      <c r="H134" t="n">
        <v>3</v>
      </c>
      <c r="I134" t="n">
        <v>1353</v>
      </c>
      <c r="J134" s="13" t="n">
        <v>98</v>
      </c>
      <c r="K134" s="13" t="n">
        <v>294</v>
      </c>
    </row>
    <row r="135">
      <c r="A135" t="n">
        <v>135</v>
      </c>
      <c r="B135" t="inlineStr">
        <is>
          <t>FC-202509</t>
        </is>
      </c>
      <c r="C135" t="inlineStr">
        <is>
          <t>2025-09-01</t>
        </is>
      </c>
      <c r="D135" t="inlineStr">
        <is>
          <t>CON4120</t>
        </is>
      </c>
      <c r="E135" t="inlineStr">
        <is>
          <t>SYD</t>
        </is>
      </c>
      <c r="F135" t="inlineStr">
        <is>
          <t>BNE</t>
        </is>
      </c>
      <c r="G135" t="inlineStr">
        <is>
          <t>Road freight</t>
        </is>
      </c>
      <c r="H135" t="n">
        <v>2</v>
      </c>
      <c r="I135" t="n">
        <v>772</v>
      </c>
      <c r="J135" s="13" t="n">
        <v>105</v>
      </c>
      <c r="K135" s="13" t="n">
        <v>210</v>
      </c>
    </row>
    <row r="136">
      <c r="A136" t="n">
        <v>136</v>
      </c>
      <c r="B136" t="inlineStr">
        <is>
          <t>FC-202509</t>
        </is>
      </c>
      <c r="C136" t="inlineStr">
        <is>
          <t>2025-09-01</t>
        </is>
      </c>
      <c r="D136" t="inlineStr">
        <is>
          <t>CON4121</t>
        </is>
      </c>
      <c r="E136" t="inlineStr">
        <is>
          <t>MEL</t>
        </is>
      </c>
      <c r="F136" t="inlineStr">
        <is>
          <t>BNE</t>
        </is>
      </c>
      <c r="G136" t="inlineStr">
        <is>
          <t>Road freight</t>
        </is>
      </c>
      <c r="H136" t="n">
        <v>4</v>
      </c>
      <c r="I136" t="n">
        <v>1652</v>
      </c>
      <c r="J136" s="13" t="n">
        <v>132</v>
      </c>
      <c r="K136" s="13" t="n">
        <v>528</v>
      </c>
    </row>
    <row r="137">
      <c r="A137" t="n">
        <v>137</v>
      </c>
      <c r="B137" t="inlineStr">
        <is>
          <t>FC-202509</t>
        </is>
      </c>
      <c r="C137" t="inlineStr">
        <is>
          <t>2025-09-01</t>
        </is>
      </c>
      <c r="D137" t="inlineStr">
        <is>
          <t>CON4122</t>
        </is>
      </c>
      <c r="E137" t="inlineStr">
        <is>
          <t>SYD</t>
        </is>
      </c>
      <c r="F137" t="inlineStr">
        <is>
          <t>ADL</t>
        </is>
      </c>
      <c r="G137" t="inlineStr">
        <is>
          <t>Road freight</t>
        </is>
      </c>
      <c r="H137" t="n">
        <v>4</v>
      </c>
      <c r="I137" t="n">
        <v>2296</v>
      </c>
      <c r="J137" s="13" t="n">
        <v>128</v>
      </c>
      <c r="K137" s="13" t="n">
        <v>512</v>
      </c>
    </row>
    <row r="138">
      <c r="A138" t="n">
        <v>138</v>
      </c>
      <c r="B138" t="inlineStr">
        <is>
          <t>FC-202509</t>
        </is>
      </c>
      <c r="C138" t="inlineStr">
        <is>
          <t>2025-09-01</t>
        </is>
      </c>
      <c r="D138" t="inlineStr">
        <is>
          <t>CON4123</t>
        </is>
      </c>
      <c r="E138" t="inlineStr">
        <is>
          <t>SYD</t>
        </is>
      </c>
      <c r="F138" t="inlineStr">
        <is>
          <t>ADL</t>
        </is>
      </c>
      <c r="G138" t="inlineStr">
        <is>
          <t>Road freight</t>
        </is>
      </c>
      <c r="H138" t="n">
        <v>1</v>
      </c>
      <c r="I138" t="n">
        <v>396</v>
      </c>
      <c r="J138" s="13" t="n">
        <v>128</v>
      </c>
      <c r="K138" s="13" t="n">
        <v>128</v>
      </c>
    </row>
    <row r="139">
      <c r="A139" t="n">
        <v>139</v>
      </c>
      <c r="B139" t="inlineStr">
        <is>
          <t>FC-202509</t>
        </is>
      </c>
      <c r="C139" t="inlineStr">
        <is>
          <t>2025-09-01</t>
        </is>
      </c>
      <c r="G139" t="inlineStr">
        <is>
          <t>Fuel surcharge 14.5%</t>
        </is>
      </c>
      <c r="H139" t="n">
        <v>1</v>
      </c>
      <c r="J139" s="13" t="n"/>
      <c r="K139" s="13" t="n">
        <v>1249.03</v>
      </c>
    </row>
    <row r="140">
      <c r="A140" t="n">
        <v>140</v>
      </c>
      <c r="B140" t="inlineStr">
        <is>
          <t>FC-202510</t>
        </is>
      </c>
      <c r="C140" t="inlineStr">
        <is>
          <t>2025-10-01</t>
        </is>
      </c>
      <c r="D140" t="inlineStr">
        <is>
          <t>CON4124</t>
        </is>
      </c>
      <c r="E140" t="inlineStr">
        <is>
          <t>SYD</t>
        </is>
      </c>
      <c r="F140" t="inlineStr">
        <is>
          <t>ADL</t>
        </is>
      </c>
      <c r="G140" t="inlineStr">
        <is>
          <t>Road freight</t>
        </is>
      </c>
      <c r="H140" t="n">
        <v>2</v>
      </c>
      <c r="I140" t="n">
        <v>1180</v>
      </c>
      <c r="J140" s="13" t="n">
        <v>128</v>
      </c>
      <c r="K140" s="13" t="n">
        <v>256</v>
      </c>
    </row>
    <row r="141">
      <c r="A141" t="n">
        <v>141</v>
      </c>
      <c r="B141" t="inlineStr">
        <is>
          <t>FC-202510</t>
        </is>
      </c>
      <c r="C141" t="inlineStr">
        <is>
          <t>2025-10-01</t>
        </is>
      </c>
      <c r="D141" t="inlineStr">
        <is>
          <t>CON4125</t>
        </is>
      </c>
      <c r="E141" t="inlineStr">
        <is>
          <t>SYD</t>
        </is>
      </c>
      <c r="F141" t="inlineStr">
        <is>
          <t>BNE</t>
        </is>
      </c>
      <c r="G141" t="inlineStr">
        <is>
          <t>Road freight</t>
        </is>
      </c>
      <c r="H141" t="n">
        <v>4</v>
      </c>
      <c r="I141" t="n">
        <v>2404</v>
      </c>
      <c r="J141" s="13" t="n">
        <v>105</v>
      </c>
      <c r="K141" s="13" t="n">
        <v>420</v>
      </c>
    </row>
    <row r="142">
      <c r="A142" t="n">
        <v>142</v>
      </c>
      <c r="B142" t="inlineStr">
        <is>
          <t>FC-202510</t>
        </is>
      </c>
      <c r="C142" t="inlineStr">
        <is>
          <t>2025-10-01</t>
        </is>
      </c>
      <c r="D142" t="inlineStr">
        <is>
          <t>CON4126</t>
        </is>
      </c>
      <c r="E142" t="inlineStr">
        <is>
          <t>SYD</t>
        </is>
      </c>
      <c r="F142" t="inlineStr">
        <is>
          <t>ADL</t>
        </is>
      </c>
      <c r="G142" t="inlineStr">
        <is>
          <t>Road freight</t>
        </is>
      </c>
      <c r="H142" t="n">
        <v>2</v>
      </c>
      <c r="I142" t="n">
        <v>1036</v>
      </c>
      <c r="J142" s="13" t="n">
        <v>128</v>
      </c>
      <c r="K142" s="13" t="n">
        <v>256</v>
      </c>
    </row>
    <row r="143">
      <c r="A143" t="n">
        <v>143</v>
      </c>
      <c r="B143" t="inlineStr">
        <is>
          <t>FC-202510</t>
        </is>
      </c>
      <c r="C143" t="inlineStr">
        <is>
          <t>2025-10-01</t>
        </is>
      </c>
      <c r="D143" t="inlineStr">
        <is>
          <t>CON4127</t>
        </is>
      </c>
      <c r="E143" t="inlineStr">
        <is>
          <t>MEL</t>
        </is>
      </c>
      <c r="F143" t="inlineStr">
        <is>
          <t>SYD</t>
        </is>
      </c>
      <c r="G143" t="inlineStr">
        <is>
          <t>Road freight</t>
        </is>
      </c>
      <c r="H143" t="n">
        <v>1</v>
      </c>
      <c r="I143" t="n">
        <v>582</v>
      </c>
      <c r="J143" s="13" t="n">
        <v>92</v>
      </c>
      <c r="K143" s="13" t="n">
        <v>92</v>
      </c>
    </row>
    <row r="144">
      <c r="A144" t="n">
        <v>144</v>
      </c>
      <c r="B144" t="inlineStr">
        <is>
          <t>FC-202510</t>
        </is>
      </c>
      <c r="C144" t="inlineStr">
        <is>
          <t>2025-10-01</t>
        </is>
      </c>
      <c r="D144" t="inlineStr">
        <is>
          <t>CON4128</t>
        </is>
      </c>
      <c r="E144" t="inlineStr">
        <is>
          <t>MEL</t>
        </is>
      </c>
      <c r="F144" t="inlineStr">
        <is>
          <t>SYD</t>
        </is>
      </c>
      <c r="G144" t="inlineStr">
        <is>
          <t>Road freight</t>
        </is>
      </c>
      <c r="H144" t="n">
        <v>1</v>
      </c>
      <c r="I144" t="n">
        <v>627</v>
      </c>
      <c r="J144" s="13" t="n">
        <v>92</v>
      </c>
      <c r="K144" s="13" t="n">
        <v>92</v>
      </c>
    </row>
    <row r="145">
      <c r="A145" t="n">
        <v>145</v>
      </c>
      <c r="B145" t="inlineStr">
        <is>
          <t>FC-202510</t>
        </is>
      </c>
      <c r="C145" t="inlineStr">
        <is>
          <t>2025-10-01</t>
        </is>
      </c>
      <c r="D145" t="inlineStr">
        <is>
          <t>CON4129</t>
        </is>
      </c>
      <c r="E145" t="inlineStr">
        <is>
          <t>SYD</t>
        </is>
      </c>
      <c r="F145" t="inlineStr">
        <is>
          <t>ADL</t>
        </is>
      </c>
      <c r="G145" t="inlineStr">
        <is>
          <t>Road freight</t>
        </is>
      </c>
      <c r="H145" t="n">
        <v>4</v>
      </c>
      <c r="I145" t="n">
        <v>2304</v>
      </c>
      <c r="J145" s="13" t="n">
        <v>128</v>
      </c>
      <c r="K145" s="13" t="n">
        <v>512</v>
      </c>
    </row>
    <row r="146">
      <c r="A146" t="n">
        <v>146</v>
      </c>
      <c r="B146" t="inlineStr">
        <is>
          <t>FC-202510</t>
        </is>
      </c>
      <c r="C146" t="inlineStr">
        <is>
          <t>2025-10-01</t>
        </is>
      </c>
      <c r="D146" t="inlineStr">
        <is>
          <t>CON4129</t>
        </is>
      </c>
      <c r="E146" t="inlineStr">
        <is>
          <t>SYD</t>
        </is>
      </c>
      <c r="F146" t="inlineStr">
        <is>
          <t>ADL</t>
        </is>
      </c>
      <c r="G146" t="inlineStr">
        <is>
          <t>Tail lift surcharge</t>
        </is>
      </c>
      <c r="H146" t="n">
        <v>1</v>
      </c>
      <c r="J146" s="13" t="n">
        <v>38.5</v>
      </c>
      <c r="K146" s="13" t="n">
        <v>38.5</v>
      </c>
    </row>
    <row r="147">
      <c r="A147" t="n">
        <v>147</v>
      </c>
      <c r="B147" t="inlineStr">
        <is>
          <t>FC-202510</t>
        </is>
      </c>
      <c r="C147" t="inlineStr">
        <is>
          <t>2025-10-01</t>
        </is>
      </c>
      <c r="D147" t="inlineStr">
        <is>
          <t>CON4130</t>
        </is>
      </c>
      <c r="E147" t="inlineStr">
        <is>
          <t>SYD</t>
        </is>
      </c>
      <c r="F147" t="inlineStr">
        <is>
          <t>BNE</t>
        </is>
      </c>
      <c r="G147" t="inlineStr">
        <is>
          <t>Road freight</t>
        </is>
      </c>
      <c r="H147" t="n">
        <v>4</v>
      </c>
      <c r="I147" t="n">
        <v>2392</v>
      </c>
      <c r="J147" s="13" t="n">
        <v>105</v>
      </c>
      <c r="K147" s="13" t="n">
        <v>420</v>
      </c>
    </row>
    <row r="148">
      <c r="A148" t="n">
        <v>148</v>
      </c>
      <c r="B148" t="inlineStr">
        <is>
          <t>FC-202510</t>
        </is>
      </c>
      <c r="C148" t="inlineStr">
        <is>
          <t>2025-10-01</t>
        </is>
      </c>
      <c r="D148" t="inlineStr">
        <is>
          <t>CON4130</t>
        </is>
      </c>
      <c r="E148" t="inlineStr">
        <is>
          <t>SYD</t>
        </is>
      </c>
      <c r="F148" t="inlineStr">
        <is>
          <t>BNE</t>
        </is>
      </c>
      <c r="G148" t="inlineStr">
        <is>
          <t>Tail lift surcharge</t>
        </is>
      </c>
      <c r="H148" t="n">
        <v>1</v>
      </c>
      <c r="J148" s="13" t="n">
        <v>38.5</v>
      </c>
      <c r="K148" s="13" t="n">
        <v>38.5</v>
      </c>
    </row>
    <row r="149">
      <c r="A149" t="n">
        <v>149</v>
      </c>
      <c r="B149" t="inlineStr">
        <is>
          <t>FC-202510</t>
        </is>
      </c>
      <c r="C149" t="inlineStr">
        <is>
          <t>2025-10-01</t>
        </is>
      </c>
      <c r="D149" t="inlineStr">
        <is>
          <t>CON4131</t>
        </is>
      </c>
      <c r="E149" t="inlineStr">
        <is>
          <t>SYD</t>
        </is>
      </c>
      <c r="F149" t="inlineStr">
        <is>
          <t>BNE</t>
        </is>
      </c>
      <c r="G149" t="inlineStr">
        <is>
          <t>Road freight</t>
        </is>
      </c>
      <c r="H149" t="n">
        <v>3</v>
      </c>
      <c r="I149" t="n">
        <v>1896</v>
      </c>
      <c r="J149" s="13" t="n">
        <v>105</v>
      </c>
      <c r="K149" s="13" t="n">
        <v>315</v>
      </c>
    </row>
    <row r="150">
      <c r="A150" t="n">
        <v>150</v>
      </c>
      <c r="B150" t="inlineStr">
        <is>
          <t>FC-202510</t>
        </is>
      </c>
      <c r="C150" t="inlineStr">
        <is>
          <t>2025-10-01</t>
        </is>
      </c>
      <c r="D150" t="inlineStr">
        <is>
          <t>CON4132</t>
        </is>
      </c>
      <c r="E150" t="inlineStr">
        <is>
          <t>SYD</t>
        </is>
      </c>
      <c r="F150" t="inlineStr">
        <is>
          <t>MEL</t>
        </is>
      </c>
      <c r="G150" t="inlineStr">
        <is>
          <t>Road freight</t>
        </is>
      </c>
      <c r="H150" t="n">
        <v>1</v>
      </c>
      <c r="I150" t="n">
        <v>428</v>
      </c>
      <c r="J150" s="13" t="n">
        <v>92</v>
      </c>
      <c r="K150" s="13" t="n">
        <v>92</v>
      </c>
    </row>
    <row r="151">
      <c r="A151" t="n">
        <v>151</v>
      </c>
      <c r="B151" t="inlineStr">
        <is>
          <t>FC-202510</t>
        </is>
      </c>
      <c r="C151" t="inlineStr">
        <is>
          <t>2025-10-01</t>
        </is>
      </c>
      <c r="D151" t="inlineStr">
        <is>
          <t>CON4133</t>
        </is>
      </c>
      <c r="E151" t="inlineStr">
        <is>
          <t>SYD</t>
        </is>
      </c>
      <c r="F151" t="inlineStr">
        <is>
          <t>ADL</t>
        </is>
      </c>
      <c r="G151" t="inlineStr">
        <is>
          <t>Road freight</t>
        </is>
      </c>
      <c r="H151" t="n">
        <v>4</v>
      </c>
      <c r="I151" t="n">
        <v>2364</v>
      </c>
      <c r="J151" s="13" t="n">
        <v>128</v>
      </c>
      <c r="K151" s="13" t="n">
        <v>512</v>
      </c>
    </row>
    <row r="152">
      <c r="A152" t="n">
        <v>152</v>
      </c>
      <c r="B152" t="inlineStr">
        <is>
          <t>FC-202510</t>
        </is>
      </c>
      <c r="C152" t="inlineStr">
        <is>
          <t>2025-10-01</t>
        </is>
      </c>
      <c r="D152" t="inlineStr">
        <is>
          <t>CON4134</t>
        </is>
      </c>
      <c r="E152" t="inlineStr">
        <is>
          <t>SYD</t>
        </is>
      </c>
      <c r="F152" t="inlineStr">
        <is>
          <t>BNE</t>
        </is>
      </c>
      <c r="G152" t="inlineStr">
        <is>
          <t>Road freight</t>
        </is>
      </c>
      <c r="H152" t="n">
        <v>2</v>
      </c>
      <c r="I152" t="n">
        <v>770</v>
      </c>
      <c r="J152" s="13" t="n">
        <v>105</v>
      </c>
      <c r="K152" s="13" t="n">
        <v>210</v>
      </c>
    </row>
    <row r="153">
      <c r="A153" t="n">
        <v>153</v>
      </c>
      <c r="B153" t="inlineStr">
        <is>
          <t>FC-202510</t>
        </is>
      </c>
      <c r="C153" t="inlineStr">
        <is>
          <t>2025-10-01</t>
        </is>
      </c>
      <c r="D153" t="inlineStr">
        <is>
          <t>CON4135</t>
        </is>
      </c>
      <c r="E153" t="inlineStr">
        <is>
          <t>SYD</t>
        </is>
      </c>
      <c r="F153" t="inlineStr">
        <is>
          <t>ADL</t>
        </is>
      </c>
      <c r="G153" t="inlineStr">
        <is>
          <t>Road freight</t>
        </is>
      </c>
      <c r="H153" t="n">
        <v>3</v>
      </c>
      <c r="I153" t="n">
        <v>1053</v>
      </c>
      <c r="J153" s="13" t="n">
        <v>128</v>
      </c>
      <c r="K153" s="13" t="n">
        <v>384</v>
      </c>
    </row>
    <row r="154">
      <c r="A154" t="n">
        <v>154</v>
      </c>
      <c r="B154" t="inlineStr">
        <is>
          <t>FC-202510</t>
        </is>
      </c>
      <c r="C154" t="inlineStr">
        <is>
          <t>2025-10-01</t>
        </is>
      </c>
      <c r="D154" t="inlineStr">
        <is>
          <t>CON4136</t>
        </is>
      </c>
      <c r="E154" t="inlineStr">
        <is>
          <t>MEL</t>
        </is>
      </c>
      <c r="F154" t="inlineStr">
        <is>
          <t>BNE</t>
        </is>
      </c>
      <c r="G154" t="inlineStr">
        <is>
          <t>Road freight</t>
        </is>
      </c>
      <c r="H154" t="n">
        <v>4</v>
      </c>
      <c r="I154" t="n">
        <v>1704</v>
      </c>
      <c r="J154" s="13" t="n">
        <v>132</v>
      </c>
      <c r="K154" s="13" t="n">
        <v>528</v>
      </c>
    </row>
    <row r="155">
      <c r="A155" t="n">
        <v>155</v>
      </c>
      <c r="B155" t="inlineStr">
        <is>
          <t>FC-202510</t>
        </is>
      </c>
      <c r="C155" t="inlineStr">
        <is>
          <t>2025-10-01</t>
        </is>
      </c>
      <c r="D155" t="inlineStr">
        <is>
          <t>CON4137</t>
        </is>
      </c>
      <c r="E155" t="inlineStr">
        <is>
          <t>MEL</t>
        </is>
      </c>
      <c r="F155" t="inlineStr">
        <is>
          <t>BNE</t>
        </is>
      </c>
      <c r="G155" t="inlineStr">
        <is>
          <t>Road freight</t>
        </is>
      </c>
      <c r="H155" t="n">
        <v>4</v>
      </c>
      <c r="I155" t="n">
        <v>2332</v>
      </c>
      <c r="J155" s="13" t="n">
        <v>132</v>
      </c>
      <c r="K155" s="13" t="n">
        <v>528</v>
      </c>
    </row>
    <row r="156">
      <c r="A156" t="n">
        <v>156</v>
      </c>
      <c r="B156" t="inlineStr">
        <is>
          <t>FC-202510</t>
        </is>
      </c>
      <c r="C156" t="inlineStr">
        <is>
          <t>2025-10-01</t>
        </is>
      </c>
      <c r="D156" t="inlineStr">
        <is>
          <t>CON4138</t>
        </is>
      </c>
      <c r="E156" t="inlineStr">
        <is>
          <t>SYD</t>
        </is>
      </c>
      <c r="F156" t="inlineStr">
        <is>
          <t>BNE</t>
        </is>
      </c>
      <c r="G156" t="inlineStr">
        <is>
          <t>Road freight</t>
        </is>
      </c>
      <c r="H156" t="n">
        <v>2</v>
      </c>
      <c r="I156" t="n">
        <v>1120</v>
      </c>
      <c r="J156" s="13" t="n">
        <v>105</v>
      </c>
      <c r="K156" s="13" t="n">
        <v>210</v>
      </c>
    </row>
    <row r="157">
      <c r="A157" t="n">
        <v>157</v>
      </c>
      <c r="B157" t="inlineStr">
        <is>
          <t>FC-202510</t>
        </is>
      </c>
      <c r="C157" t="inlineStr">
        <is>
          <t>2025-10-01</t>
        </is>
      </c>
      <c r="D157" t="inlineStr">
        <is>
          <t>CON4139</t>
        </is>
      </c>
      <c r="E157" t="inlineStr">
        <is>
          <t>MEL</t>
        </is>
      </c>
      <c r="F157" t="inlineStr">
        <is>
          <t>SYD</t>
        </is>
      </c>
      <c r="G157" t="inlineStr">
        <is>
          <t>Road freight</t>
        </is>
      </c>
      <c r="H157" t="n">
        <v>2</v>
      </c>
      <c r="I157" t="n">
        <v>1206</v>
      </c>
      <c r="J157" s="13" t="n">
        <v>92</v>
      </c>
      <c r="K157" s="13" t="n">
        <v>184</v>
      </c>
    </row>
    <row r="158">
      <c r="A158" t="n">
        <v>158</v>
      </c>
      <c r="B158" t="inlineStr">
        <is>
          <t>FC-202510</t>
        </is>
      </c>
      <c r="C158" t="inlineStr">
        <is>
          <t>2025-10-01</t>
        </is>
      </c>
      <c r="D158" t="inlineStr">
        <is>
          <t>CON4140</t>
        </is>
      </c>
      <c r="E158" t="inlineStr">
        <is>
          <t>SYD</t>
        </is>
      </c>
      <c r="F158" t="inlineStr">
        <is>
          <t>ADL</t>
        </is>
      </c>
      <c r="G158" t="inlineStr">
        <is>
          <t>Road freight</t>
        </is>
      </c>
      <c r="H158" t="n">
        <v>4</v>
      </c>
      <c r="I158" t="n">
        <v>1604</v>
      </c>
      <c r="J158" s="13" t="n">
        <v>128</v>
      </c>
      <c r="K158" s="13" t="n">
        <v>512</v>
      </c>
    </row>
    <row r="159">
      <c r="A159" t="n">
        <v>159</v>
      </c>
      <c r="B159" t="inlineStr">
        <is>
          <t>FC-202510</t>
        </is>
      </c>
      <c r="C159" t="inlineStr">
        <is>
          <t>2025-10-01</t>
        </is>
      </c>
      <c r="D159" t="inlineStr">
        <is>
          <t>CON4141</t>
        </is>
      </c>
      <c r="E159" t="inlineStr">
        <is>
          <t>SYD</t>
        </is>
      </c>
      <c r="F159" t="inlineStr">
        <is>
          <t>BNE</t>
        </is>
      </c>
      <c r="G159" t="inlineStr">
        <is>
          <t>Road freight</t>
        </is>
      </c>
      <c r="H159" t="n">
        <v>2</v>
      </c>
      <c r="I159" t="n">
        <v>776</v>
      </c>
      <c r="J159" s="13" t="n">
        <v>105</v>
      </c>
      <c r="K159" s="13" t="n">
        <v>210</v>
      </c>
    </row>
    <row r="160">
      <c r="A160" t="n">
        <v>160</v>
      </c>
      <c r="B160" t="inlineStr">
        <is>
          <t>FC-202510</t>
        </is>
      </c>
      <c r="C160" t="inlineStr">
        <is>
          <t>2025-10-01</t>
        </is>
      </c>
      <c r="D160" t="inlineStr">
        <is>
          <t>CON4142</t>
        </is>
      </c>
      <c r="E160" t="inlineStr">
        <is>
          <t>MEL</t>
        </is>
      </c>
      <c r="F160" t="inlineStr">
        <is>
          <t>BNE</t>
        </is>
      </c>
      <c r="G160" t="inlineStr">
        <is>
          <t>Road freight</t>
        </is>
      </c>
      <c r="H160" t="n">
        <v>1</v>
      </c>
      <c r="I160" t="n">
        <v>518</v>
      </c>
      <c r="J160" s="13" t="n">
        <v>132</v>
      </c>
      <c r="K160" s="13" t="n">
        <v>132</v>
      </c>
    </row>
    <row r="161">
      <c r="A161" t="n">
        <v>161</v>
      </c>
      <c r="B161" t="inlineStr">
        <is>
          <t>FC-202510</t>
        </is>
      </c>
      <c r="C161" t="inlineStr">
        <is>
          <t>2025-10-01</t>
        </is>
      </c>
      <c r="D161" t="inlineStr">
        <is>
          <t>CON4143</t>
        </is>
      </c>
      <c r="E161" t="inlineStr">
        <is>
          <t>SYD</t>
        </is>
      </c>
      <c r="F161" t="inlineStr">
        <is>
          <t>ADL</t>
        </is>
      </c>
      <c r="G161" t="inlineStr">
        <is>
          <t>Road freight</t>
        </is>
      </c>
      <c r="H161" t="n">
        <v>4</v>
      </c>
      <c r="I161" t="n">
        <v>2508</v>
      </c>
      <c r="J161" s="13" t="n">
        <v>128</v>
      </c>
      <c r="K161" s="13" t="n">
        <v>512</v>
      </c>
    </row>
    <row r="162">
      <c r="A162" t="n">
        <v>162</v>
      </c>
      <c r="B162" t="inlineStr">
        <is>
          <t>FC-202510</t>
        </is>
      </c>
      <c r="C162" t="inlineStr">
        <is>
          <t>2025-10-01</t>
        </is>
      </c>
      <c r="D162" t="inlineStr">
        <is>
          <t>CON4144</t>
        </is>
      </c>
      <c r="E162" t="inlineStr">
        <is>
          <t>SYD</t>
        </is>
      </c>
      <c r="F162" t="inlineStr">
        <is>
          <t>ADL</t>
        </is>
      </c>
      <c r="G162" t="inlineStr">
        <is>
          <t>Road freight</t>
        </is>
      </c>
      <c r="H162" t="n">
        <v>1</v>
      </c>
      <c r="I162" t="n">
        <v>572</v>
      </c>
      <c r="J162" s="13" t="n">
        <v>128</v>
      </c>
      <c r="K162" s="13" t="n">
        <v>128</v>
      </c>
    </row>
    <row r="163">
      <c r="A163" t="n">
        <v>163</v>
      </c>
      <c r="B163" t="inlineStr">
        <is>
          <t>FC-202510</t>
        </is>
      </c>
      <c r="C163" t="inlineStr">
        <is>
          <t>2025-10-01</t>
        </is>
      </c>
      <c r="D163" t="inlineStr">
        <is>
          <t>CON4145</t>
        </is>
      </c>
      <c r="E163" t="inlineStr">
        <is>
          <t>SYD</t>
        </is>
      </c>
      <c r="F163" t="inlineStr">
        <is>
          <t>MEL</t>
        </is>
      </c>
      <c r="G163" t="inlineStr">
        <is>
          <t>Road freight</t>
        </is>
      </c>
      <c r="H163" t="n">
        <v>3</v>
      </c>
      <c r="I163" t="n">
        <v>1092</v>
      </c>
      <c r="J163" s="13" t="n">
        <v>92</v>
      </c>
      <c r="K163" s="13" t="n">
        <v>276</v>
      </c>
    </row>
    <row r="164">
      <c r="A164" t="n">
        <v>164</v>
      </c>
      <c r="B164" t="inlineStr">
        <is>
          <t>FC-202510</t>
        </is>
      </c>
      <c r="C164" t="inlineStr">
        <is>
          <t>2025-10-01</t>
        </is>
      </c>
      <c r="D164" t="inlineStr">
        <is>
          <t>CON4146</t>
        </is>
      </c>
      <c r="E164" t="inlineStr">
        <is>
          <t>SYD</t>
        </is>
      </c>
      <c r="F164" t="inlineStr">
        <is>
          <t>ADL</t>
        </is>
      </c>
      <c r="G164" t="inlineStr">
        <is>
          <t>Road freight</t>
        </is>
      </c>
      <c r="H164" t="n">
        <v>2</v>
      </c>
      <c r="I164" t="n">
        <v>950</v>
      </c>
      <c r="J164" s="13" t="n">
        <v>128</v>
      </c>
      <c r="K164" s="13" t="n">
        <v>256</v>
      </c>
    </row>
    <row r="165">
      <c r="A165" t="n">
        <v>165</v>
      </c>
      <c r="B165" t="inlineStr">
        <is>
          <t>FC-202510</t>
        </is>
      </c>
      <c r="C165" t="inlineStr">
        <is>
          <t>2025-10-01</t>
        </is>
      </c>
      <c r="D165" t="inlineStr">
        <is>
          <t>CON4147</t>
        </is>
      </c>
      <c r="E165" t="inlineStr">
        <is>
          <t>SYD</t>
        </is>
      </c>
      <c r="F165" t="inlineStr">
        <is>
          <t>BNE</t>
        </is>
      </c>
      <c r="G165" t="inlineStr">
        <is>
          <t>Road freight</t>
        </is>
      </c>
      <c r="H165" t="n">
        <v>1</v>
      </c>
      <c r="I165" t="n">
        <v>70</v>
      </c>
      <c r="J165" s="13" t="n">
        <v>105</v>
      </c>
      <c r="K165" s="13" t="n">
        <v>105</v>
      </c>
    </row>
    <row r="166">
      <c r="A166" t="n">
        <v>166</v>
      </c>
      <c r="B166" t="inlineStr">
        <is>
          <t>FC-202510</t>
        </is>
      </c>
      <c r="C166" t="inlineStr">
        <is>
          <t>2025-10-01</t>
        </is>
      </c>
      <c r="D166" t="inlineStr">
        <is>
          <t>CON4148</t>
        </is>
      </c>
      <c r="E166" t="inlineStr">
        <is>
          <t>SYD</t>
        </is>
      </c>
      <c r="F166" t="inlineStr">
        <is>
          <t>BNE</t>
        </is>
      </c>
      <c r="G166" t="inlineStr">
        <is>
          <t>Road freight</t>
        </is>
      </c>
      <c r="H166" t="n">
        <v>2</v>
      </c>
      <c r="I166" t="n">
        <v>936</v>
      </c>
      <c r="J166" s="13" t="n">
        <v>105</v>
      </c>
      <c r="K166" s="13" t="n">
        <v>210</v>
      </c>
    </row>
    <row r="167">
      <c r="A167" t="n">
        <v>167</v>
      </c>
      <c r="B167" t="inlineStr">
        <is>
          <t>FC-202510</t>
        </is>
      </c>
      <c r="C167" t="inlineStr">
        <is>
          <t>2025-10-01</t>
        </is>
      </c>
      <c r="D167" t="inlineStr">
        <is>
          <t>CON4149</t>
        </is>
      </c>
      <c r="E167" t="inlineStr">
        <is>
          <t>SYD</t>
        </is>
      </c>
      <c r="F167" t="inlineStr">
        <is>
          <t>MEL</t>
        </is>
      </c>
      <c r="G167" t="inlineStr">
        <is>
          <t>Road freight</t>
        </is>
      </c>
      <c r="H167" t="n">
        <v>4</v>
      </c>
      <c r="I167" t="n">
        <v>1988</v>
      </c>
      <c r="J167" s="13" t="n">
        <v>92</v>
      </c>
      <c r="K167" s="13" t="n">
        <v>368</v>
      </c>
    </row>
    <row r="168">
      <c r="A168" t="n">
        <v>168</v>
      </c>
      <c r="B168" t="inlineStr">
        <is>
          <t>FC-202510</t>
        </is>
      </c>
      <c r="C168" t="inlineStr">
        <is>
          <t>2025-10-01</t>
        </is>
      </c>
      <c r="D168" t="inlineStr">
        <is>
          <t>CON4150</t>
        </is>
      </c>
      <c r="E168" t="inlineStr">
        <is>
          <t>SYD</t>
        </is>
      </c>
      <c r="F168" t="inlineStr">
        <is>
          <t>ADL</t>
        </is>
      </c>
      <c r="G168" t="inlineStr">
        <is>
          <t>Road freight</t>
        </is>
      </c>
      <c r="H168" t="n">
        <v>3</v>
      </c>
      <c r="I168" t="n">
        <v>1701</v>
      </c>
      <c r="J168" s="13" t="n">
        <v>128</v>
      </c>
      <c r="K168" s="13" t="n">
        <v>384</v>
      </c>
    </row>
    <row r="169">
      <c r="A169" t="n">
        <v>169</v>
      </c>
      <c r="B169" t="inlineStr">
        <is>
          <t>FC-202510</t>
        </is>
      </c>
      <c r="C169" t="inlineStr">
        <is>
          <t>2025-10-01</t>
        </is>
      </c>
      <c r="D169" t="inlineStr">
        <is>
          <t>CON4151</t>
        </is>
      </c>
      <c r="E169" t="inlineStr">
        <is>
          <t>SYD</t>
        </is>
      </c>
      <c r="F169" t="inlineStr">
        <is>
          <t>BNE</t>
        </is>
      </c>
      <c r="G169" t="inlineStr">
        <is>
          <t>Road freight</t>
        </is>
      </c>
      <c r="H169" t="n">
        <v>4</v>
      </c>
      <c r="I169" t="n">
        <v>1616</v>
      </c>
      <c r="J169" s="13" t="n">
        <v>105</v>
      </c>
      <c r="K169" s="13" t="n">
        <v>420</v>
      </c>
    </row>
    <row r="170">
      <c r="A170" t="n">
        <v>170</v>
      </c>
      <c r="B170" t="inlineStr">
        <is>
          <t>FC-202510</t>
        </is>
      </c>
      <c r="C170" t="inlineStr">
        <is>
          <t>2025-10-01</t>
        </is>
      </c>
      <c r="D170" t="inlineStr">
        <is>
          <t>CON4152</t>
        </is>
      </c>
      <c r="E170" t="inlineStr">
        <is>
          <t>SYD</t>
        </is>
      </c>
      <c r="F170" t="inlineStr">
        <is>
          <t>ADL</t>
        </is>
      </c>
      <c r="G170" t="inlineStr">
        <is>
          <t>Road freight</t>
        </is>
      </c>
      <c r="H170" t="n">
        <v>3</v>
      </c>
      <c r="I170" t="n">
        <v>1083</v>
      </c>
      <c r="J170" s="13" t="n">
        <v>128</v>
      </c>
      <c r="K170" s="13" t="n">
        <v>384</v>
      </c>
    </row>
    <row r="171">
      <c r="A171" t="n">
        <v>171</v>
      </c>
      <c r="B171" t="inlineStr">
        <is>
          <t>FC-202510</t>
        </is>
      </c>
      <c r="C171" t="inlineStr">
        <is>
          <t>2025-10-01</t>
        </is>
      </c>
      <c r="D171" t="inlineStr">
        <is>
          <t>CON4153</t>
        </is>
      </c>
      <c r="E171" t="inlineStr">
        <is>
          <t>MEL</t>
        </is>
      </c>
      <c r="F171" t="inlineStr">
        <is>
          <t>BNE</t>
        </is>
      </c>
      <c r="G171" t="inlineStr">
        <is>
          <t>Road freight</t>
        </is>
      </c>
      <c r="H171" t="n">
        <v>1</v>
      </c>
      <c r="I171" t="n">
        <v>604</v>
      </c>
      <c r="J171" s="13" t="n">
        <v>132</v>
      </c>
      <c r="K171" s="13" t="n">
        <v>132</v>
      </c>
    </row>
    <row r="172">
      <c r="A172" t="n">
        <v>172</v>
      </c>
      <c r="B172" t="inlineStr">
        <is>
          <t>FC-202510</t>
        </is>
      </c>
      <c r="C172" t="inlineStr">
        <is>
          <t>2025-10-01</t>
        </is>
      </c>
      <c r="D172" t="inlineStr">
        <is>
          <t>CON4154</t>
        </is>
      </c>
      <c r="E172" t="inlineStr">
        <is>
          <t>SYD</t>
        </is>
      </c>
      <c r="F172" t="inlineStr">
        <is>
          <t>BNE</t>
        </is>
      </c>
      <c r="G172" t="inlineStr">
        <is>
          <t>Road freight</t>
        </is>
      </c>
      <c r="H172" t="n">
        <v>3</v>
      </c>
      <c r="I172" t="n">
        <v>1386</v>
      </c>
      <c r="J172" s="13" t="n">
        <v>105</v>
      </c>
      <c r="K172" s="13" t="n">
        <v>315</v>
      </c>
    </row>
    <row r="173">
      <c r="A173" t="n">
        <v>173</v>
      </c>
      <c r="B173" t="inlineStr">
        <is>
          <t>FC-202510</t>
        </is>
      </c>
      <c r="C173" t="inlineStr">
        <is>
          <t>2025-10-01</t>
        </is>
      </c>
      <c r="D173" t="inlineStr">
        <is>
          <t>CON4155</t>
        </is>
      </c>
      <c r="E173" t="inlineStr">
        <is>
          <t>SYD</t>
        </is>
      </c>
      <c r="F173" t="inlineStr">
        <is>
          <t>BNE</t>
        </is>
      </c>
      <c r="G173" t="inlineStr">
        <is>
          <t>Road freight</t>
        </is>
      </c>
      <c r="H173" t="n">
        <v>1</v>
      </c>
      <c r="I173" t="n">
        <v>508</v>
      </c>
      <c r="J173" s="13" t="n">
        <v>105</v>
      </c>
      <c r="K173" s="13" t="n">
        <v>105</v>
      </c>
    </row>
    <row r="174">
      <c r="A174" t="n">
        <v>174</v>
      </c>
      <c r="B174" t="inlineStr">
        <is>
          <t>FC-202510</t>
        </is>
      </c>
      <c r="C174" t="inlineStr">
        <is>
          <t>2025-10-01</t>
        </is>
      </c>
      <c r="D174" t="inlineStr">
        <is>
          <t>CON4156</t>
        </is>
      </c>
      <c r="E174" t="inlineStr">
        <is>
          <t>SYD</t>
        </is>
      </c>
      <c r="F174" t="inlineStr">
        <is>
          <t>BNE</t>
        </is>
      </c>
      <c r="G174" t="inlineStr">
        <is>
          <t>Road freight</t>
        </is>
      </c>
      <c r="H174" t="n">
        <v>1</v>
      </c>
      <c r="I174" t="n">
        <v>97</v>
      </c>
      <c r="J174" s="13" t="n">
        <v>105</v>
      </c>
      <c r="K174" s="13" t="n">
        <v>105</v>
      </c>
    </row>
    <row r="175">
      <c r="A175" t="n">
        <v>175</v>
      </c>
      <c r="B175" t="inlineStr">
        <is>
          <t>FC-202510</t>
        </is>
      </c>
      <c r="C175" t="inlineStr">
        <is>
          <t>2025-10-01</t>
        </is>
      </c>
      <c r="D175" t="inlineStr">
        <is>
          <t>CON4157</t>
        </is>
      </c>
      <c r="E175" t="inlineStr">
        <is>
          <t>SYD</t>
        </is>
      </c>
      <c r="F175" t="inlineStr">
        <is>
          <t>BNE</t>
        </is>
      </c>
      <c r="G175" t="inlineStr">
        <is>
          <t>Road freight</t>
        </is>
      </c>
      <c r="H175" t="n">
        <v>3</v>
      </c>
      <c r="I175" t="n">
        <v>1863</v>
      </c>
      <c r="J175" s="13" t="n">
        <v>105</v>
      </c>
      <c r="K175" s="13" t="n">
        <v>315</v>
      </c>
    </row>
    <row r="176">
      <c r="A176" t="n">
        <v>176</v>
      </c>
      <c r="B176" t="inlineStr">
        <is>
          <t>FC-202510</t>
        </is>
      </c>
      <c r="C176" t="inlineStr">
        <is>
          <t>2025-10-01</t>
        </is>
      </c>
      <c r="D176" t="inlineStr">
        <is>
          <t>CON4158</t>
        </is>
      </c>
      <c r="E176" t="inlineStr">
        <is>
          <t>SYD</t>
        </is>
      </c>
      <c r="F176" t="inlineStr">
        <is>
          <t>ADL</t>
        </is>
      </c>
      <c r="G176" t="inlineStr">
        <is>
          <t>Road freight</t>
        </is>
      </c>
      <c r="H176" t="n">
        <v>4</v>
      </c>
      <c r="I176" t="n">
        <v>2004</v>
      </c>
      <c r="J176" s="13" t="n">
        <v>128</v>
      </c>
      <c r="K176" s="13" t="n">
        <v>512</v>
      </c>
    </row>
    <row r="177">
      <c r="A177" t="n">
        <v>177</v>
      </c>
      <c r="B177" t="inlineStr">
        <is>
          <t>FC-202510</t>
        </is>
      </c>
      <c r="C177" t="inlineStr">
        <is>
          <t>2025-10-01</t>
        </is>
      </c>
      <c r="D177" t="inlineStr">
        <is>
          <t>CON4159</t>
        </is>
      </c>
      <c r="E177" t="inlineStr">
        <is>
          <t>MEL</t>
        </is>
      </c>
      <c r="F177" t="inlineStr">
        <is>
          <t>SYD</t>
        </is>
      </c>
      <c r="G177" t="inlineStr">
        <is>
          <t>Road freight</t>
        </is>
      </c>
      <c r="H177" t="n">
        <v>2</v>
      </c>
      <c r="I177" t="n">
        <v>930</v>
      </c>
      <c r="J177" s="13" t="n">
        <v>92</v>
      </c>
      <c r="K177" s="13" t="n">
        <v>184</v>
      </c>
    </row>
    <row r="178">
      <c r="A178" t="n">
        <v>178</v>
      </c>
      <c r="B178" t="inlineStr">
        <is>
          <t>FC-202510</t>
        </is>
      </c>
      <c r="C178" t="inlineStr">
        <is>
          <t>2025-10-01</t>
        </is>
      </c>
      <c r="D178" t="inlineStr">
        <is>
          <t>CON4160</t>
        </is>
      </c>
      <c r="E178" t="inlineStr">
        <is>
          <t>MEL</t>
        </is>
      </c>
      <c r="F178" t="inlineStr">
        <is>
          <t>BNE</t>
        </is>
      </c>
      <c r="G178" t="inlineStr">
        <is>
          <t>Road freight</t>
        </is>
      </c>
      <c r="H178" t="n">
        <v>4</v>
      </c>
      <c r="I178" t="n">
        <v>1428</v>
      </c>
      <c r="J178" s="13" t="n">
        <v>132</v>
      </c>
      <c r="K178" s="13" t="n">
        <v>528</v>
      </c>
    </row>
    <row r="179">
      <c r="A179" t="n">
        <v>179</v>
      </c>
      <c r="B179" t="inlineStr">
        <is>
          <t>FC-202510</t>
        </is>
      </c>
      <c r="C179" t="inlineStr">
        <is>
          <t>2025-10-01</t>
        </is>
      </c>
      <c r="D179" t="inlineStr">
        <is>
          <t>CON4161</t>
        </is>
      </c>
      <c r="E179" t="inlineStr">
        <is>
          <t>SYD</t>
        </is>
      </c>
      <c r="F179" t="inlineStr">
        <is>
          <t>ADL</t>
        </is>
      </c>
      <c r="G179" t="inlineStr">
        <is>
          <t>Road freight</t>
        </is>
      </c>
      <c r="H179" t="n">
        <v>3</v>
      </c>
      <c r="I179" t="n">
        <v>1215</v>
      </c>
      <c r="J179" s="13" t="n">
        <v>128</v>
      </c>
      <c r="K179" s="13" t="n">
        <v>384</v>
      </c>
    </row>
    <row r="180">
      <c r="A180" t="n">
        <v>180</v>
      </c>
      <c r="B180" t="inlineStr">
        <is>
          <t>FC-202510</t>
        </is>
      </c>
      <c r="C180" t="inlineStr">
        <is>
          <t>2025-10-01</t>
        </is>
      </c>
      <c r="G180" t="inlineStr">
        <is>
          <t>Fuel surcharge 16.0%</t>
        </is>
      </c>
      <c r="H180" t="n">
        <v>1</v>
      </c>
      <c r="J180" s="13" t="n"/>
      <c r="K180" s="13" t="n">
        <v>1838.08</v>
      </c>
    </row>
    <row r="181">
      <c r="A181" t="n">
        <v>181</v>
      </c>
      <c r="B181" t="inlineStr">
        <is>
          <t>FC-202511</t>
        </is>
      </c>
      <c r="C181" t="inlineStr">
        <is>
          <t>2025-11-01</t>
        </is>
      </c>
      <c r="D181" t="inlineStr">
        <is>
          <t>CON4162</t>
        </is>
      </c>
      <c r="E181" t="inlineStr">
        <is>
          <t>SYD</t>
        </is>
      </c>
      <c r="F181" t="inlineStr">
        <is>
          <t>ADL</t>
        </is>
      </c>
      <c r="G181" t="inlineStr">
        <is>
          <t>Road freight</t>
        </is>
      </c>
      <c r="H181" t="n">
        <v>2</v>
      </c>
      <c r="I181" t="n">
        <v>764</v>
      </c>
      <c r="J181" s="13" t="n">
        <v>128</v>
      </c>
      <c r="K181" s="13" t="n">
        <v>256</v>
      </c>
    </row>
    <row r="182">
      <c r="A182" t="n">
        <v>182</v>
      </c>
      <c r="B182" t="inlineStr">
        <is>
          <t>FC-202511</t>
        </is>
      </c>
      <c r="C182" t="inlineStr">
        <is>
          <t>2025-11-01</t>
        </is>
      </c>
      <c r="D182" t="inlineStr">
        <is>
          <t>CON4163</t>
        </is>
      </c>
      <c r="E182" t="inlineStr">
        <is>
          <t>SYD</t>
        </is>
      </c>
      <c r="F182" t="inlineStr">
        <is>
          <t>ADL</t>
        </is>
      </c>
      <c r="G182" t="inlineStr">
        <is>
          <t>Road freight</t>
        </is>
      </c>
      <c r="H182" t="n">
        <v>1</v>
      </c>
      <c r="I182" t="n">
        <v>421</v>
      </c>
      <c r="J182" s="13" t="n">
        <v>128</v>
      </c>
      <c r="K182" s="13" t="n">
        <v>128</v>
      </c>
    </row>
    <row r="183">
      <c r="A183" t="n">
        <v>183</v>
      </c>
      <c r="B183" t="inlineStr">
        <is>
          <t>FC-202511</t>
        </is>
      </c>
      <c r="C183" t="inlineStr">
        <is>
          <t>2025-11-01</t>
        </is>
      </c>
      <c r="D183" t="inlineStr">
        <is>
          <t>CON4164</t>
        </is>
      </c>
      <c r="E183" t="inlineStr">
        <is>
          <t>MEL</t>
        </is>
      </c>
      <c r="F183" t="inlineStr">
        <is>
          <t>SYD</t>
        </is>
      </c>
      <c r="G183" t="inlineStr">
        <is>
          <t>Road freight</t>
        </is>
      </c>
      <c r="H183" t="n">
        <v>1</v>
      </c>
      <c r="I183" t="n">
        <v>90</v>
      </c>
      <c r="J183" s="13" t="n">
        <v>92</v>
      </c>
      <c r="K183" s="13" t="n">
        <v>92</v>
      </c>
    </row>
    <row r="184">
      <c r="A184" t="n">
        <v>184</v>
      </c>
      <c r="B184" t="inlineStr">
        <is>
          <t>FC-202511</t>
        </is>
      </c>
      <c r="C184" t="inlineStr">
        <is>
          <t>2025-11-01</t>
        </is>
      </c>
      <c r="D184" t="inlineStr">
        <is>
          <t>CON4165</t>
        </is>
      </c>
      <c r="E184" t="inlineStr">
        <is>
          <t>MEL</t>
        </is>
      </c>
      <c r="F184" t="inlineStr">
        <is>
          <t>BNE</t>
        </is>
      </c>
      <c r="G184" t="inlineStr">
        <is>
          <t>Road freight</t>
        </is>
      </c>
      <c r="H184" t="n">
        <v>2</v>
      </c>
      <c r="I184" t="n">
        <v>1124</v>
      </c>
      <c r="J184" s="13" t="n">
        <v>132</v>
      </c>
      <c r="K184" s="13" t="n">
        <v>264</v>
      </c>
    </row>
    <row r="185">
      <c r="A185" t="n">
        <v>185</v>
      </c>
      <c r="B185" t="inlineStr">
        <is>
          <t>FC-202511</t>
        </is>
      </c>
      <c r="C185" t="inlineStr">
        <is>
          <t>2025-11-01</t>
        </is>
      </c>
      <c r="D185" t="inlineStr">
        <is>
          <t>CON4166</t>
        </is>
      </c>
      <c r="E185" t="inlineStr">
        <is>
          <t>MEL</t>
        </is>
      </c>
      <c r="F185" t="inlineStr">
        <is>
          <t>SYD</t>
        </is>
      </c>
      <c r="G185" t="inlineStr">
        <is>
          <t>Road freight</t>
        </is>
      </c>
      <c r="H185" t="n">
        <v>3</v>
      </c>
      <c r="I185" t="n">
        <v>1098</v>
      </c>
      <c r="J185" s="13" t="n">
        <v>92</v>
      </c>
      <c r="K185" s="13" t="n">
        <v>276</v>
      </c>
    </row>
    <row r="186">
      <c r="A186" t="n">
        <v>186</v>
      </c>
      <c r="B186" t="inlineStr">
        <is>
          <t>FC-202511</t>
        </is>
      </c>
      <c r="C186" t="inlineStr">
        <is>
          <t>2025-11-01</t>
        </is>
      </c>
      <c r="D186" t="inlineStr">
        <is>
          <t>CON4167</t>
        </is>
      </c>
      <c r="E186" t="inlineStr">
        <is>
          <t>SYD</t>
        </is>
      </c>
      <c r="F186" t="inlineStr">
        <is>
          <t>BNE</t>
        </is>
      </c>
      <c r="G186" t="inlineStr">
        <is>
          <t>Road freight</t>
        </is>
      </c>
      <c r="H186" t="n">
        <v>1</v>
      </c>
      <c r="I186" t="n">
        <v>538</v>
      </c>
      <c r="J186" s="13" t="n">
        <v>105</v>
      </c>
      <c r="K186" s="13" t="n">
        <v>105</v>
      </c>
    </row>
    <row r="187">
      <c r="A187" t="n">
        <v>187</v>
      </c>
      <c r="B187" t="inlineStr">
        <is>
          <t>FC-202511</t>
        </is>
      </c>
      <c r="C187" t="inlineStr">
        <is>
          <t>2025-11-01</t>
        </is>
      </c>
      <c r="D187" t="inlineStr">
        <is>
          <t>CON4168</t>
        </is>
      </c>
      <c r="E187" t="inlineStr">
        <is>
          <t>SYD</t>
        </is>
      </c>
      <c r="F187" t="inlineStr">
        <is>
          <t>MEL</t>
        </is>
      </c>
      <c r="G187" t="inlineStr">
        <is>
          <t>Road freight</t>
        </is>
      </c>
      <c r="H187" t="n">
        <v>2</v>
      </c>
      <c r="I187" t="n">
        <v>824</v>
      </c>
      <c r="J187" s="13" t="n">
        <v>92</v>
      </c>
      <c r="K187" s="13" t="n">
        <v>184</v>
      </c>
    </row>
    <row r="188">
      <c r="A188" t="n">
        <v>188</v>
      </c>
      <c r="B188" t="inlineStr">
        <is>
          <t>FC-202511</t>
        </is>
      </c>
      <c r="C188" t="inlineStr">
        <is>
          <t>2025-11-01</t>
        </is>
      </c>
      <c r="D188" t="inlineStr">
        <is>
          <t>CON4169</t>
        </is>
      </c>
      <c r="E188" t="inlineStr">
        <is>
          <t>MEL</t>
        </is>
      </c>
      <c r="F188" t="inlineStr">
        <is>
          <t>BNE</t>
        </is>
      </c>
      <c r="G188" t="inlineStr">
        <is>
          <t>Road freight</t>
        </is>
      </c>
      <c r="H188" t="n">
        <v>1</v>
      </c>
      <c r="I188" t="n">
        <v>520</v>
      </c>
      <c r="J188" s="13" t="n">
        <v>132</v>
      </c>
      <c r="K188" s="13" t="n">
        <v>132</v>
      </c>
    </row>
    <row r="189">
      <c r="A189" t="n">
        <v>189</v>
      </c>
      <c r="B189" t="inlineStr">
        <is>
          <t>FC-202511</t>
        </is>
      </c>
      <c r="C189" t="inlineStr">
        <is>
          <t>2025-11-01</t>
        </is>
      </c>
      <c r="D189" t="inlineStr">
        <is>
          <t>CON4170</t>
        </is>
      </c>
      <c r="E189" t="inlineStr">
        <is>
          <t>SYD</t>
        </is>
      </c>
      <c r="F189" t="inlineStr">
        <is>
          <t>BNE</t>
        </is>
      </c>
      <c r="G189" t="inlineStr">
        <is>
          <t>Road freight</t>
        </is>
      </c>
      <c r="H189" t="n">
        <v>1</v>
      </c>
      <c r="I189" t="n">
        <v>130</v>
      </c>
      <c r="J189" s="13" t="n">
        <v>105</v>
      </c>
      <c r="K189" s="13" t="n">
        <v>105</v>
      </c>
    </row>
    <row r="190">
      <c r="A190" t="n">
        <v>190</v>
      </c>
      <c r="B190" t="inlineStr">
        <is>
          <t>FC-202511</t>
        </is>
      </c>
      <c r="C190" t="inlineStr">
        <is>
          <t>2025-11-01</t>
        </is>
      </c>
      <c r="D190" t="inlineStr">
        <is>
          <t>CON4171</t>
        </is>
      </c>
      <c r="E190" t="inlineStr">
        <is>
          <t>SYD</t>
        </is>
      </c>
      <c r="F190" t="inlineStr">
        <is>
          <t>BNE</t>
        </is>
      </c>
      <c r="G190" t="inlineStr">
        <is>
          <t>Road freight</t>
        </is>
      </c>
      <c r="H190" t="n">
        <v>2</v>
      </c>
      <c r="I190" t="n">
        <v>702</v>
      </c>
      <c r="J190" s="13" t="n">
        <v>105</v>
      </c>
      <c r="K190" s="13" t="n">
        <v>210</v>
      </c>
    </row>
    <row r="191">
      <c r="A191" t="n">
        <v>191</v>
      </c>
      <c r="B191" t="inlineStr">
        <is>
          <t>FC-202511</t>
        </is>
      </c>
      <c r="C191" t="inlineStr">
        <is>
          <t>2025-11-01</t>
        </is>
      </c>
      <c r="D191" t="inlineStr">
        <is>
          <t>CON4172</t>
        </is>
      </c>
      <c r="E191" t="inlineStr">
        <is>
          <t>SYD</t>
        </is>
      </c>
      <c r="F191" t="inlineStr">
        <is>
          <t>BNE</t>
        </is>
      </c>
      <c r="G191" t="inlineStr">
        <is>
          <t>Road freight</t>
        </is>
      </c>
      <c r="H191" t="n">
        <v>2</v>
      </c>
      <c r="I191" t="n">
        <v>812</v>
      </c>
      <c r="J191" s="13" t="n">
        <v>105</v>
      </c>
      <c r="K191" s="13" t="n">
        <v>210</v>
      </c>
    </row>
    <row r="192">
      <c r="A192" t="n">
        <v>192</v>
      </c>
      <c r="B192" t="inlineStr">
        <is>
          <t>FC-202511</t>
        </is>
      </c>
      <c r="C192" t="inlineStr">
        <is>
          <t>2025-11-01</t>
        </is>
      </c>
      <c r="D192" t="inlineStr">
        <is>
          <t>CON4173</t>
        </is>
      </c>
      <c r="E192" t="inlineStr">
        <is>
          <t>SYD</t>
        </is>
      </c>
      <c r="F192" t="inlineStr">
        <is>
          <t>ADL</t>
        </is>
      </c>
      <c r="G192" t="inlineStr">
        <is>
          <t>Road freight</t>
        </is>
      </c>
      <c r="H192" t="n">
        <v>2</v>
      </c>
      <c r="I192" t="n">
        <v>1030</v>
      </c>
      <c r="J192" s="13" t="n">
        <v>128</v>
      </c>
      <c r="K192" s="13" t="n">
        <v>256</v>
      </c>
    </row>
    <row r="193">
      <c r="A193" t="n">
        <v>193</v>
      </c>
      <c r="B193" t="inlineStr">
        <is>
          <t>FC-202511</t>
        </is>
      </c>
      <c r="C193" t="inlineStr">
        <is>
          <t>2025-11-01</t>
        </is>
      </c>
      <c r="D193" t="inlineStr">
        <is>
          <t>CON4174</t>
        </is>
      </c>
      <c r="E193" t="inlineStr">
        <is>
          <t>MEL</t>
        </is>
      </c>
      <c r="F193" t="inlineStr">
        <is>
          <t>SYD</t>
        </is>
      </c>
      <c r="G193" t="inlineStr">
        <is>
          <t>Road freight</t>
        </is>
      </c>
      <c r="H193" t="n">
        <v>1</v>
      </c>
      <c r="I193" t="n">
        <v>593</v>
      </c>
      <c r="J193" s="13" t="n">
        <v>92</v>
      </c>
      <c r="K193" s="13" t="n">
        <v>92</v>
      </c>
    </row>
    <row r="194">
      <c r="A194" t="n">
        <v>194</v>
      </c>
      <c r="B194" t="inlineStr">
        <is>
          <t>FC-202511</t>
        </is>
      </c>
      <c r="C194" t="inlineStr">
        <is>
          <t>2025-11-01</t>
        </is>
      </c>
      <c r="D194" t="inlineStr">
        <is>
          <t>CON4175</t>
        </is>
      </c>
      <c r="E194" t="inlineStr">
        <is>
          <t>SYD</t>
        </is>
      </c>
      <c r="F194" t="inlineStr">
        <is>
          <t>MEL</t>
        </is>
      </c>
      <c r="G194" t="inlineStr">
        <is>
          <t>Road freight</t>
        </is>
      </c>
      <c r="H194" t="n">
        <v>2</v>
      </c>
      <c r="I194" t="n">
        <v>744</v>
      </c>
      <c r="J194" s="13" t="n">
        <v>92</v>
      </c>
      <c r="K194" s="13" t="n">
        <v>184</v>
      </c>
    </row>
    <row r="195">
      <c r="A195" t="n">
        <v>195</v>
      </c>
      <c r="B195" t="inlineStr">
        <is>
          <t>FC-202511</t>
        </is>
      </c>
      <c r="C195" t="inlineStr">
        <is>
          <t>2025-11-01</t>
        </is>
      </c>
      <c r="D195" t="inlineStr">
        <is>
          <t>CON4176</t>
        </is>
      </c>
      <c r="E195" t="inlineStr">
        <is>
          <t>MEL</t>
        </is>
      </c>
      <c r="F195" t="inlineStr">
        <is>
          <t>BNE</t>
        </is>
      </c>
      <c r="G195" t="inlineStr">
        <is>
          <t>Road freight</t>
        </is>
      </c>
      <c r="H195" t="n">
        <v>1</v>
      </c>
      <c r="I195" t="n">
        <v>381</v>
      </c>
      <c r="J195" s="13" t="n">
        <v>132</v>
      </c>
      <c r="K195" s="13" t="n">
        <v>132</v>
      </c>
    </row>
    <row r="196">
      <c r="A196" t="n">
        <v>196</v>
      </c>
      <c r="B196" t="inlineStr">
        <is>
          <t>FC-202511</t>
        </is>
      </c>
      <c r="C196" t="inlineStr">
        <is>
          <t>2025-11-01</t>
        </is>
      </c>
      <c r="D196" t="inlineStr">
        <is>
          <t>CON4177</t>
        </is>
      </c>
      <c r="E196" t="inlineStr">
        <is>
          <t>SYD</t>
        </is>
      </c>
      <c r="F196" t="inlineStr">
        <is>
          <t>MEL</t>
        </is>
      </c>
      <c r="G196" t="inlineStr">
        <is>
          <t>Road freight</t>
        </is>
      </c>
      <c r="H196" t="n">
        <v>4</v>
      </c>
      <c r="I196" t="n">
        <v>1548</v>
      </c>
      <c r="J196" s="13" t="n">
        <v>92</v>
      </c>
      <c r="K196" s="13" t="n">
        <v>368</v>
      </c>
    </row>
    <row r="197">
      <c r="A197" t="n">
        <v>197</v>
      </c>
      <c r="B197" t="inlineStr">
        <is>
          <t>FC-202511</t>
        </is>
      </c>
      <c r="C197" t="inlineStr">
        <is>
          <t>2025-11-01</t>
        </is>
      </c>
      <c r="D197" t="inlineStr">
        <is>
          <t>CON4178</t>
        </is>
      </c>
      <c r="E197" t="inlineStr">
        <is>
          <t>SYD</t>
        </is>
      </c>
      <c r="F197" t="inlineStr">
        <is>
          <t>BNE</t>
        </is>
      </c>
      <c r="G197" t="inlineStr">
        <is>
          <t>Road freight</t>
        </is>
      </c>
      <c r="H197" t="n">
        <v>1</v>
      </c>
      <c r="I197" t="n">
        <v>134</v>
      </c>
      <c r="J197" s="13" t="n">
        <v>105</v>
      </c>
      <c r="K197" s="13" t="n">
        <v>105</v>
      </c>
    </row>
    <row r="198">
      <c r="A198" t="n">
        <v>198</v>
      </c>
      <c r="B198" t="inlineStr">
        <is>
          <t>FC-202511</t>
        </is>
      </c>
      <c r="C198" t="inlineStr">
        <is>
          <t>2025-11-01</t>
        </is>
      </c>
      <c r="D198" t="inlineStr">
        <is>
          <t>CON4179</t>
        </is>
      </c>
      <c r="E198" t="inlineStr">
        <is>
          <t>MEL</t>
        </is>
      </c>
      <c r="F198" t="inlineStr">
        <is>
          <t>BNE</t>
        </is>
      </c>
      <c r="G198" t="inlineStr">
        <is>
          <t>Road freight</t>
        </is>
      </c>
      <c r="H198" t="n">
        <v>4</v>
      </c>
      <c r="I198" t="n">
        <v>2432</v>
      </c>
      <c r="J198" s="13" t="n">
        <v>132</v>
      </c>
      <c r="K198" s="13" t="n">
        <v>528</v>
      </c>
    </row>
    <row r="199">
      <c r="A199" t="n">
        <v>199</v>
      </c>
      <c r="B199" t="inlineStr">
        <is>
          <t>FC-202511</t>
        </is>
      </c>
      <c r="C199" t="inlineStr">
        <is>
          <t>2025-11-01</t>
        </is>
      </c>
      <c r="D199" t="inlineStr">
        <is>
          <t>CON4180</t>
        </is>
      </c>
      <c r="E199" t="inlineStr">
        <is>
          <t>SYD</t>
        </is>
      </c>
      <c r="F199" t="inlineStr">
        <is>
          <t>MEL</t>
        </is>
      </c>
      <c r="G199" t="inlineStr">
        <is>
          <t>Road freight</t>
        </is>
      </c>
      <c r="H199" t="n">
        <v>2</v>
      </c>
      <c r="I199" t="n">
        <v>1140</v>
      </c>
      <c r="J199" s="13" t="n">
        <v>92</v>
      </c>
      <c r="K199" s="13" t="n">
        <v>184</v>
      </c>
    </row>
    <row r="200">
      <c r="A200" t="n">
        <v>200</v>
      </c>
      <c r="B200" t="inlineStr">
        <is>
          <t>FC-202511</t>
        </is>
      </c>
      <c r="C200" t="inlineStr">
        <is>
          <t>2025-11-01</t>
        </is>
      </c>
      <c r="D200" t="inlineStr">
        <is>
          <t>CON4181</t>
        </is>
      </c>
      <c r="E200" t="inlineStr">
        <is>
          <t>MEL</t>
        </is>
      </c>
      <c r="F200" t="inlineStr">
        <is>
          <t>SYD</t>
        </is>
      </c>
      <c r="G200" t="inlineStr">
        <is>
          <t>Road freight</t>
        </is>
      </c>
      <c r="H200" t="n">
        <v>1</v>
      </c>
      <c r="I200" t="n">
        <v>510</v>
      </c>
      <c r="J200" s="13" t="n">
        <v>92</v>
      </c>
      <c r="K200" s="13" t="n">
        <v>92</v>
      </c>
    </row>
    <row r="201">
      <c r="A201" t="n">
        <v>201</v>
      </c>
      <c r="B201" t="inlineStr">
        <is>
          <t>FC-202511</t>
        </is>
      </c>
      <c r="C201" t="inlineStr">
        <is>
          <t>2025-11-01</t>
        </is>
      </c>
      <c r="D201" t="inlineStr">
        <is>
          <t>CON4182</t>
        </is>
      </c>
      <c r="E201" t="inlineStr">
        <is>
          <t>SYD</t>
        </is>
      </c>
      <c r="F201" t="inlineStr">
        <is>
          <t>BNE</t>
        </is>
      </c>
      <c r="G201" t="inlineStr">
        <is>
          <t>Road freight</t>
        </is>
      </c>
      <c r="H201" t="n">
        <v>4</v>
      </c>
      <c r="I201" t="n">
        <v>1536</v>
      </c>
      <c r="J201" s="13" t="n">
        <v>105</v>
      </c>
      <c r="K201" s="13" t="n">
        <v>420</v>
      </c>
    </row>
    <row r="202">
      <c r="A202" t="n">
        <v>202</v>
      </c>
      <c r="B202" t="inlineStr">
        <is>
          <t>FC-202511</t>
        </is>
      </c>
      <c r="C202" t="inlineStr">
        <is>
          <t>2025-11-01</t>
        </is>
      </c>
      <c r="D202" t="inlineStr">
        <is>
          <t>CON4183</t>
        </is>
      </c>
      <c r="E202" t="inlineStr">
        <is>
          <t>SYD</t>
        </is>
      </c>
      <c r="F202" t="inlineStr">
        <is>
          <t>MEL</t>
        </is>
      </c>
      <c r="G202" t="inlineStr">
        <is>
          <t>Road freight</t>
        </is>
      </c>
      <c r="H202" t="n">
        <v>3</v>
      </c>
      <c r="I202" t="n">
        <v>1248</v>
      </c>
      <c r="J202" s="13" t="n">
        <v>92</v>
      </c>
      <c r="K202" s="13" t="n">
        <v>276</v>
      </c>
    </row>
    <row r="203">
      <c r="A203" t="n">
        <v>203</v>
      </c>
      <c r="B203" t="inlineStr">
        <is>
          <t>FC-202511</t>
        </is>
      </c>
      <c r="C203" t="inlineStr">
        <is>
          <t>2025-11-01</t>
        </is>
      </c>
      <c r="D203" t="inlineStr">
        <is>
          <t>CON4183</t>
        </is>
      </c>
      <c r="E203" t="inlineStr">
        <is>
          <t>SYD</t>
        </is>
      </c>
      <c r="F203" t="inlineStr">
        <is>
          <t>MEL</t>
        </is>
      </c>
      <c r="G203" t="inlineStr">
        <is>
          <t>Tail lift surcharge</t>
        </is>
      </c>
      <c r="H203" t="n">
        <v>1</v>
      </c>
      <c r="J203" s="13" t="n">
        <v>38.5</v>
      </c>
      <c r="K203" s="13" t="n">
        <v>38.5</v>
      </c>
    </row>
    <row r="204">
      <c r="A204" t="n">
        <v>204</v>
      </c>
      <c r="B204" t="inlineStr">
        <is>
          <t>FC-202511</t>
        </is>
      </c>
      <c r="C204" t="inlineStr">
        <is>
          <t>2025-11-01</t>
        </is>
      </c>
      <c r="D204" t="inlineStr">
        <is>
          <t>CON4184</t>
        </is>
      </c>
      <c r="E204" t="inlineStr">
        <is>
          <t>MEL</t>
        </is>
      </c>
      <c r="F204" t="inlineStr">
        <is>
          <t>BNE</t>
        </is>
      </c>
      <c r="G204" t="inlineStr">
        <is>
          <t>Road freight</t>
        </is>
      </c>
      <c r="H204" t="n">
        <v>1</v>
      </c>
      <c r="I204" t="n">
        <v>560</v>
      </c>
      <c r="J204" s="13" t="n">
        <v>132</v>
      </c>
      <c r="K204" s="13" t="n">
        <v>132</v>
      </c>
    </row>
    <row r="205">
      <c r="A205" t="n">
        <v>205</v>
      </c>
      <c r="B205" t="inlineStr">
        <is>
          <t>FC-202511</t>
        </is>
      </c>
      <c r="C205" t="inlineStr">
        <is>
          <t>2025-11-01</t>
        </is>
      </c>
      <c r="D205" t="inlineStr">
        <is>
          <t>CON4185</t>
        </is>
      </c>
      <c r="E205" t="inlineStr">
        <is>
          <t>MEL</t>
        </is>
      </c>
      <c r="F205" t="inlineStr">
        <is>
          <t>SYD</t>
        </is>
      </c>
      <c r="G205" t="inlineStr">
        <is>
          <t>Road freight</t>
        </is>
      </c>
      <c r="H205" t="n">
        <v>1</v>
      </c>
      <c r="I205" t="n">
        <v>497</v>
      </c>
      <c r="J205" s="13" t="n">
        <v>92</v>
      </c>
      <c r="K205" s="13" t="n">
        <v>92</v>
      </c>
    </row>
    <row r="206">
      <c r="A206" t="n">
        <v>206</v>
      </c>
      <c r="B206" t="inlineStr">
        <is>
          <t>FC-202511</t>
        </is>
      </c>
      <c r="C206" t="inlineStr">
        <is>
          <t>2025-11-01</t>
        </is>
      </c>
      <c r="D206" t="inlineStr">
        <is>
          <t>CON4186</t>
        </is>
      </c>
      <c r="E206" t="inlineStr">
        <is>
          <t>MEL</t>
        </is>
      </c>
      <c r="F206" t="inlineStr">
        <is>
          <t>BNE</t>
        </is>
      </c>
      <c r="G206" t="inlineStr">
        <is>
          <t>Road freight</t>
        </is>
      </c>
      <c r="H206" t="n">
        <v>1</v>
      </c>
      <c r="I206" t="n">
        <v>121</v>
      </c>
      <c r="J206" s="13" t="n">
        <v>132</v>
      </c>
      <c r="K206" s="13" t="n">
        <v>132</v>
      </c>
    </row>
    <row r="207">
      <c r="A207" t="n">
        <v>207</v>
      </c>
      <c r="B207" t="inlineStr">
        <is>
          <t>FC-202511</t>
        </is>
      </c>
      <c r="C207" t="inlineStr">
        <is>
          <t>2025-11-01</t>
        </is>
      </c>
      <c r="D207" t="inlineStr">
        <is>
          <t>CON4187</t>
        </is>
      </c>
      <c r="E207" t="inlineStr">
        <is>
          <t>MEL</t>
        </is>
      </c>
      <c r="F207" t="inlineStr">
        <is>
          <t>BNE</t>
        </is>
      </c>
      <c r="G207" t="inlineStr">
        <is>
          <t>Road freight</t>
        </is>
      </c>
      <c r="H207" t="n">
        <v>3</v>
      </c>
      <c r="I207" t="n">
        <v>1929</v>
      </c>
      <c r="J207" s="13" t="n">
        <v>132</v>
      </c>
      <c r="K207" s="13" t="n">
        <v>396</v>
      </c>
    </row>
    <row r="208">
      <c r="A208" t="n">
        <v>208</v>
      </c>
      <c r="B208" t="inlineStr">
        <is>
          <t>FC-202511</t>
        </is>
      </c>
      <c r="C208" t="inlineStr">
        <is>
          <t>2025-11-01</t>
        </is>
      </c>
      <c r="D208" t="inlineStr">
        <is>
          <t>CON4188</t>
        </is>
      </c>
      <c r="E208" t="inlineStr">
        <is>
          <t>MEL</t>
        </is>
      </c>
      <c r="F208" t="inlineStr">
        <is>
          <t>BNE</t>
        </is>
      </c>
      <c r="G208" t="inlineStr">
        <is>
          <t>Road freight</t>
        </is>
      </c>
      <c r="H208" t="n">
        <v>1</v>
      </c>
      <c r="I208" t="n">
        <v>486</v>
      </c>
      <c r="J208" s="13" t="n">
        <v>132</v>
      </c>
      <c r="K208" s="13" t="n">
        <v>132</v>
      </c>
    </row>
    <row r="209">
      <c r="A209" t="n">
        <v>209</v>
      </c>
      <c r="B209" t="inlineStr">
        <is>
          <t>FC-202511</t>
        </is>
      </c>
      <c r="C209" t="inlineStr">
        <is>
          <t>2025-11-01</t>
        </is>
      </c>
      <c r="D209" t="inlineStr">
        <is>
          <t>CON4189</t>
        </is>
      </c>
      <c r="E209" t="inlineStr">
        <is>
          <t>SYD</t>
        </is>
      </c>
      <c r="F209" t="inlineStr">
        <is>
          <t>ADL</t>
        </is>
      </c>
      <c r="G209" t="inlineStr">
        <is>
          <t>Road freight</t>
        </is>
      </c>
      <c r="H209" t="n">
        <v>3</v>
      </c>
      <c r="I209" t="n">
        <v>1059</v>
      </c>
      <c r="J209" s="13" t="n">
        <v>128</v>
      </c>
      <c r="K209" s="13" t="n">
        <v>384</v>
      </c>
    </row>
    <row r="210">
      <c r="A210" t="n">
        <v>210</v>
      </c>
      <c r="B210" t="inlineStr">
        <is>
          <t>FC-202511</t>
        </is>
      </c>
      <c r="C210" t="inlineStr">
        <is>
          <t>2025-11-01</t>
        </is>
      </c>
      <c r="D210" t="inlineStr">
        <is>
          <t>CON4190</t>
        </is>
      </c>
      <c r="E210" t="inlineStr">
        <is>
          <t>MEL</t>
        </is>
      </c>
      <c r="F210" t="inlineStr">
        <is>
          <t>SYD</t>
        </is>
      </c>
      <c r="G210" t="inlineStr">
        <is>
          <t>Road freight</t>
        </is>
      </c>
      <c r="H210" t="n">
        <v>1</v>
      </c>
      <c r="I210" t="n">
        <v>63</v>
      </c>
      <c r="J210" s="13" t="n">
        <v>92</v>
      </c>
      <c r="K210" s="13" t="n">
        <v>92</v>
      </c>
    </row>
    <row r="211">
      <c r="A211" t="n">
        <v>211</v>
      </c>
      <c r="B211" t="inlineStr">
        <is>
          <t>FC-202511</t>
        </is>
      </c>
      <c r="C211" t="inlineStr">
        <is>
          <t>2025-11-01</t>
        </is>
      </c>
      <c r="D211" t="inlineStr">
        <is>
          <t>CON4191</t>
        </is>
      </c>
      <c r="E211" t="inlineStr">
        <is>
          <t>MEL</t>
        </is>
      </c>
      <c r="F211" t="inlineStr">
        <is>
          <t>SYD</t>
        </is>
      </c>
      <c r="G211" t="inlineStr">
        <is>
          <t>Road freight</t>
        </is>
      </c>
      <c r="H211" t="n">
        <v>2</v>
      </c>
      <c r="I211" t="n">
        <v>1078</v>
      </c>
      <c r="J211" s="13" t="n">
        <v>92</v>
      </c>
      <c r="K211" s="13" t="n">
        <v>184</v>
      </c>
    </row>
    <row r="212">
      <c r="A212" t="n">
        <v>212</v>
      </c>
      <c r="B212" t="inlineStr">
        <is>
          <t>FC-202511</t>
        </is>
      </c>
      <c r="C212" t="inlineStr">
        <is>
          <t>2025-11-01</t>
        </is>
      </c>
      <c r="D212" t="inlineStr">
        <is>
          <t>CON4192</t>
        </is>
      </c>
      <c r="E212" t="inlineStr">
        <is>
          <t>MEL</t>
        </is>
      </c>
      <c r="F212" t="inlineStr">
        <is>
          <t>BNE</t>
        </is>
      </c>
      <c r="G212" t="inlineStr">
        <is>
          <t>Road freight</t>
        </is>
      </c>
      <c r="H212" t="n">
        <v>1</v>
      </c>
      <c r="I212" t="n">
        <v>429</v>
      </c>
      <c r="J212" s="13" t="n">
        <v>132</v>
      </c>
      <c r="K212" s="13" t="n">
        <v>132</v>
      </c>
    </row>
    <row r="213">
      <c r="A213" t="n">
        <v>213</v>
      </c>
      <c r="B213" t="inlineStr">
        <is>
          <t>FC-202511</t>
        </is>
      </c>
      <c r="C213" t="inlineStr">
        <is>
          <t>2025-11-01</t>
        </is>
      </c>
      <c r="D213" t="inlineStr">
        <is>
          <t>CON4193</t>
        </is>
      </c>
      <c r="E213" t="inlineStr">
        <is>
          <t>SYD</t>
        </is>
      </c>
      <c r="F213" t="inlineStr">
        <is>
          <t>MEL</t>
        </is>
      </c>
      <c r="G213" t="inlineStr">
        <is>
          <t>Road freight</t>
        </is>
      </c>
      <c r="H213" t="n">
        <v>1</v>
      </c>
      <c r="I213" t="n">
        <v>114</v>
      </c>
      <c r="J213" s="13" t="n">
        <v>92</v>
      </c>
      <c r="K213" s="13" t="n">
        <v>92</v>
      </c>
    </row>
    <row r="214">
      <c r="A214" t="n">
        <v>214</v>
      </c>
      <c r="B214" t="inlineStr">
        <is>
          <t>FC-202511</t>
        </is>
      </c>
      <c r="C214" t="inlineStr">
        <is>
          <t>2025-11-01</t>
        </is>
      </c>
      <c r="D214" t="inlineStr">
        <is>
          <t>CON4194</t>
        </is>
      </c>
      <c r="E214" t="inlineStr">
        <is>
          <t>SYD</t>
        </is>
      </c>
      <c r="F214" t="inlineStr">
        <is>
          <t>BNE</t>
        </is>
      </c>
      <c r="G214" t="inlineStr">
        <is>
          <t>Road freight</t>
        </is>
      </c>
      <c r="H214" t="n">
        <v>1</v>
      </c>
      <c r="I214" t="n">
        <v>526</v>
      </c>
      <c r="J214" s="13" t="n">
        <v>105</v>
      </c>
      <c r="K214" s="13" t="n">
        <v>105</v>
      </c>
    </row>
    <row r="215">
      <c r="A215" t="n">
        <v>215</v>
      </c>
      <c r="B215" t="inlineStr">
        <is>
          <t>FC-202511</t>
        </is>
      </c>
      <c r="C215" t="inlineStr">
        <is>
          <t>2025-11-01</t>
        </is>
      </c>
      <c r="D215" t="inlineStr">
        <is>
          <t>CON4195</t>
        </is>
      </c>
      <c r="E215" t="inlineStr">
        <is>
          <t>MEL</t>
        </is>
      </c>
      <c r="F215" t="inlineStr">
        <is>
          <t>BNE</t>
        </is>
      </c>
      <c r="G215" t="inlineStr">
        <is>
          <t>Road freight</t>
        </is>
      </c>
      <c r="H215" t="n">
        <v>3</v>
      </c>
      <c r="I215" t="n">
        <v>1119</v>
      </c>
      <c r="J215" s="13" t="n">
        <v>132</v>
      </c>
      <c r="K215" s="13" t="n">
        <v>396</v>
      </c>
    </row>
    <row r="216">
      <c r="A216" t="n">
        <v>216</v>
      </c>
      <c r="B216" t="inlineStr">
        <is>
          <t>FC-202511</t>
        </is>
      </c>
      <c r="C216" t="inlineStr">
        <is>
          <t>2025-11-01</t>
        </is>
      </c>
      <c r="D216" t="inlineStr">
        <is>
          <t>CON4196</t>
        </is>
      </c>
      <c r="E216" t="inlineStr">
        <is>
          <t>SYD</t>
        </is>
      </c>
      <c r="F216" t="inlineStr">
        <is>
          <t>MEL</t>
        </is>
      </c>
      <c r="G216" t="inlineStr">
        <is>
          <t>Road freight</t>
        </is>
      </c>
      <c r="H216" t="n">
        <v>1</v>
      </c>
      <c r="I216" t="n">
        <v>87</v>
      </c>
      <c r="J216" s="13" t="n">
        <v>92</v>
      </c>
      <c r="K216" s="13" t="n">
        <v>92</v>
      </c>
    </row>
    <row r="217">
      <c r="A217" t="n">
        <v>217</v>
      </c>
      <c r="B217" t="inlineStr">
        <is>
          <t>FC-202511</t>
        </is>
      </c>
      <c r="C217" t="inlineStr">
        <is>
          <t>2025-11-01</t>
        </is>
      </c>
      <c r="D217" t="inlineStr">
        <is>
          <t>CON4197</t>
        </is>
      </c>
      <c r="E217" t="inlineStr">
        <is>
          <t>SYD</t>
        </is>
      </c>
      <c r="F217" t="inlineStr">
        <is>
          <t>ADL</t>
        </is>
      </c>
      <c r="G217" t="inlineStr">
        <is>
          <t>Road freight</t>
        </is>
      </c>
      <c r="H217" t="n">
        <v>1</v>
      </c>
      <c r="I217" t="n">
        <v>123</v>
      </c>
      <c r="J217" s="13" t="n">
        <v>128</v>
      </c>
      <c r="K217" s="13" t="n">
        <v>128</v>
      </c>
    </row>
    <row r="218">
      <c r="A218" t="n">
        <v>218</v>
      </c>
      <c r="B218" t="inlineStr">
        <is>
          <t>FC-202511</t>
        </is>
      </c>
      <c r="C218" t="inlineStr">
        <is>
          <t>2025-11-01</t>
        </is>
      </c>
      <c r="D218" t="inlineStr">
        <is>
          <t>CON4198</t>
        </is>
      </c>
      <c r="E218" t="inlineStr">
        <is>
          <t>MEL</t>
        </is>
      </c>
      <c r="F218" t="inlineStr">
        <is>
          <t>BNE</t>
        </is>
      </c>
      <c r="G218" t="inlineStr">
        <is>
          <t>Road freight</t>
        </is>
      </c>
      <c r="H218" t="n">
        <v>3</v>
      </c>
      <c r="I218" t="n">
        <v>1158</v>
      </c>
      <c r="J218" s="13" t="n">
        <v>132</v>
      </c>
      <c r="K218" s="13" t="n">
        <v>396</v>
      </c>
    </row>
    <row r="219">
      <c r="A219" t="n">
        <v>219</v>
      </c>
      <c r="B219" t="inlineStr">
        <is>
          <t>FC-202511</t>
        </is>
      </c>
      <c r="C219" t="inlineStr">
        <is>
          <t>2025-11-01</t>
        </is>
      </c>
      <c r="D219" t="inlineStr">
        <is>
          <t>CON4199</t>
        </is>
      </c>
      <c r="E219" t="inlineStr">
        <is>
          <t>SYD</t>
        </is>
      </c>
      <c r="F219" t="inlineStr">
        <is>
          <t>MEL</t>
        </is>
      </c>
      <c r="G219" t="inlineStr">
        <is>
          <t>Road freight</t>
        </is>
      </c>
      <c r="H219" t="n">
        <v>1</v>
      </c>
      <c r="I219" t="n">
        <v>510</v>
      </c>
      <c r="J219" s="13" t="n">
        <v>92</v>
      </c>
      <c r="K219" s="13" t="n">
        <v>92</v>
      </c>
    </row>
    <row r="220">
      <c r="A220" t="n">
        <v>220</v>
      </c>
      <c r="B220" t="inlineStr">
        <is>
          <t>FC-202511</t>
        </is>
      </c>
      <c r="C220" t="inlineStr">
        <is>
          <t>2025-11-01</t>
        </is>
      </c>
      <c r="D220" t="inlineStr">
        <is>
          <t>CON4200</t>
        </is>
      </c>
      <c r="E220" t="inlineStr">
        <is>
          <t>MEL</t>
        </is>
      </c>
      <c r="F220" t="inlineStr">
        <is>
          <t>SYD</t>
        </is>
      </c>
      <c r="G220" t="inlineStr">
        <is>
          <t>Road freight</t>
        </is>
      </c>
      <c r="H220" t="n">
        <v>1</v>
      </c>
      <c r="I220" t="n">
        <v>111</v>
      </c>
      <c r="J220" s="13" t="n">
        <v>92</v>
      </c>
      <c r="K220" s="13" t="n">
        <v>92</v>
      </c>
    </row>
    <row r="221">
      <c r="A221" t="n">
        <v>221</v>
      </c>
      <c r="B221" t="inlineStr">
        <is>
          <t>FC-202511</t>
        </is>
      </c>
      <c r="C221" t="inlineStr">
        <is>
          <t>2025-11-01</t>
        </is>
      </c>
      <c r="D221" t="inlineStr">
        <is>
          <t>CON4201</t>
        </is>
      </c>
      <c r="E221" t="inlineStr">
        <is>
          <t>MEL</t>
        </is>
      </c>
      <c r="F221" t="inlineStr">
        <is>
          <t>BNE</t>
        </is>
      </c>
      <c r="G221" t="inlineStr">
        <is>
          <t>Road freight</t>
        </is>
      </c>
      <c r="H221" t="n">
        <v>3</v>
      </c>
      <c r="I221" t="n">
        <v>1185</v>
      </c>
      <c r="J221" s="13" t="n">
        <v>132</v>
      </c>
      <c r="K221" s="13" t="n">
        <v>396</v>
      </c>
    </row>
    <row r="222">
      <c r="A222" t="n">
        <v>222</v>
      </c>
      <c r="B222" t="inlineStr">
        <is>
          <t>FC-202511</t>
        </is>
      </c>
      <c r="C222" t="inlineStr">
        <is>
          <t>2025-11-01</t>
        </is>
      </c>
      <c r="D222" t="inlineStr">
        <is>
          <t>CON4202</t>
        </is>
      </c>
      <c r="E222" t="inlineStr">
        <is>
          <t>MEL</t>
        </is>
      </c>
      <c r="F222" t="inlineStr">
        <is>
          <t>BNE</t>
        </is>
      </c>
      <c r="G222" t="inlineStr">
        <is>
          <t>Road freight</t>
        </is>
      </c>
      <c r="H222" t="n">
        <v>1</v>
      </c>
      <c r="I222" t="n">
        <v>552</v>
      </c>
      <c r="J222" s="13" t="n">
        <v>132</v>
      </c>
      <c r="K222" s="13" t="n">
        <v>132</v>
      </c>
    </row>
    <row r="223">
      <c r="A223" t="n">
        <v>223</v>
      </c>
      <c r="B223" t="inlineStr">
        <is>
          <t>FC-202511</t>
        </is>
      </c>
      <c r="C223" t="inlineStr">
        <is>
          <t>2025-11-01</t>
        </is>
      </c>
      <c r="D223" t="inlineStr">
        <is>
          <t>CON4203</t>
        </is>
      </c>
      <c r="E223" t="inlineStr">
        <is>
          <t>SYD</t>
        </is>
      </c>
      <c r="F223" t="inlineStr">
        <is>
          <t>BNE</t>
        </is>
      </c>
      <c r="G223" t="inlineStr">
        <is>
          <t>Road freight</t>
        </is>
      </c>
      <c r="H223" t="n">
        <v>1</v>
      </c>
      <c r="I223" t="n">
        <v>74</v>
      </c>
      <c r="J223" s="13" t="n">
        <v>105</v>
      </c>
      <c r="K223" s="13" t="n">
        <v>105</v>
      </c>
    </row>
    <row r="224">
      <c r="A224" t="n">
        <v>224</v>
      </c>
      <c r="B224" t="inlineStr">
        <is>
          <t>FC-202511</t>
        </is>
      </c>
      <c r="C224" t="inlineStr">
        <is>
          <t>2025-11-01</t>
        </is>
      </c>
      <c r="D224" t="inlineStr">
        <is>
          <t>CON4204</t>
        </is>
      </c>
      <c r="E224" t="inlineStr">
        <is>
          <t>SYD</t>
        </is>
      </c>
      <c r="F224" t="inlineStr">
        <is>
          <t>ADL</t>
        </is>
      </c>
      <c r="G224" t="inlineStr">
        <is>
          <t>Road freight</t>
        </is>
      </c>
      <c r="H224" t="n">
        <v>2</v>
      </c>
      <c r="I224" t="n">
        <v>940</v>
      </c>
      <c r="J224" s="13" t="n">
        <v>128</v>
      </c>
      <c r="K224" s="13" t="n">
        <v>256</v>
      </c>
    </row>
    <row r="225">
      <c r="A225" t="n">
        <v>225</v>
      </c>
      <c r="B225" t="inlineStr">
        <is>
          <t>FC-202511</t>
        </is>
      </c>
      <c r="C225" t="inlineStr">
        <is>
          <t>2025-11-01</t>
        </is>
      </c>
      <c r="D225" t="inlineStr">
        <is>
          <t>CON4205</t>
        </is>
      </c>
      <c r="E225" t="inlineStr">
        <is>
          <t>MEL</t>
        </is>
      </c>
      <c r="F225" t="inlineStr">
        <is>
          <t>BNE</t>
        </is>
      </c>
      <c r="G225" t="inlineStr">
        <is>
          <t>Road freight</t>
        </is>
      </c>
      <c r="H225" t="n">
        <v>1</v>
      </c>
      <c r="I225" t="n">
        <v>69</v>
      </c>
      <c r="J225" s="13" t="n">
        <v>132</v>
      </c>
      <c r="K225" s="13" t="n">
        <v>132</v>
      </c>
    </row>
    <row r="226">
      <c r="A226" t="n">
        <v>226</v>
      </c>
      <c r="B226" t="inlineStr">
        <is>
          <t>FC-202511</t>
        </is>
      </c>
      <c r="C226" t="inlineStr">
        <is>
          <t>2025-11-01</t>
        </is>
      </c>
      <c r="D226" t="inlineStr">
        <is>
          <t>CON4206</t>
        </is>
      </c>
      <c r="E226" t="inlineStr">
        <is>
          <t>MEL</t>
        </is>
      </c>
      <c r="F226" t="inlineStr">
        <is>
          <t>SYD</t>
        </is>
      </c>
      <c r="G226" t="inlineStr">
        <is>
          <t>Road freight</t>
        </is>
      </c>
      <c r="H226" t="n">
        <v>4</v>
      </c>
      <c r="I226" t="n">
        <v>2556</v>
      </c>
      <c r="J226" s="13" t="n">
        <v>92</v>
      </c>
      <c r="K226" s="13" t="n">
        <v>368</v>
      </c>
    </row>
    <row r="227">
      <c r="A227" t="n">
        <v>227</v>
      </c>
      <c r="B227" t="inlineStr">
        <is>
          <t>FC-202511</t>
        </is>
      </c>
      <c r="C227" t="inlineStr">
        <is>
          <t>2025-11-01</t>
        </is>
      </c>
      <c r="D227" t="inlineStr">
        <is>
          <t>CON4207</t>
        </is>
      </c>
      <c r="E227" t="inlineStr">
        <is>
          <t>SYD</t>
        </is>
      </c>
      <c r="F227" t="inlineStr">
        <is>
          <t>ADL</t>
        </is>
      </c>
      <c r="G227" t="inlineStr">
        <is>
          <t>Road freight</t>
        </is>
      </c>
      <c r="H227" t="n">
        <v>1</v>
      </c>
      <c r="I227" t="n">
        <v>68</v>
      </c>
      <c r="J227" s="13" t="n">
        <v>128</v>
      </c>
      <c r="K227" s="13" t="n">
        <v>128</v>
      </c>
    </row>
    <row r="228">
      <c r="A228" t="n">
        <v>228</v>
      </c>
      <c r="B228" t="inlineStr">
        <is>
          <t>FC-202511</t>
        </is>
      </c>
      <c r="C228" t="inlineStr">
        <is>
          <t>2025-11-01</t>
        </is>
      </c>
      <c r="G228" t="inlineStr">
        <is>
          <t>Fuel surcharge 16.0%</t>
        </is>
      </c>
      <c r="H228" t="n">
        <v>1</v>
      </c>
      <c r="J228" s="13" t="n"/>
      <c r="K228" s="13" t="n">
        <v>1469.6</v>
      </c>
    </row>
    <row r="229">
      <c r="A229" t="n">
        <v>229</v>
      </c>
      <c r="B229" t="inlineStr">
        <is>
          <t>FC-202512</t>
        </is>
      </c>
      <c r="C229" t="inlineStr">
        <is>
          <t>2025-12-01</t>
        </is>
      </c>
      <c r="D229" t="inlineStr">
        <is>
          <t>CON4208</t>
        </is>
      </c>
      <c r="E229" t="inlineStr">
        <is>
          <t>MEL</t>
        </is>
      </c>
      <c r="F229" t="inlineStr">
        <is>
          <t>BNE</t>
        </is>
      </c>
      <c r="G229" t="inlineStr">
        <is>
          <t>Road freight</t>
        </is>
      </c>
      <c r="H229" t="n">
        <v>1</v>
      </c>
      <c r="I229" t="n">
        <v>124</v>
      </c>
      <c r="J229" s="13" t="n">
        <v>132</v>
      </c>
      <c r="K229" s="13" t="n">
        <v>132</v>
      </c>
    </row>
    <row r="230">
      <c r="A230" t="n">
        <v>230</v>
      </c>
      <c r="B230" t="inlineStr">
        <is>
          <t>FC-202512</t>
        </is>
      </c>
      <c r="C230" t="inlineStr">
        <is>
          <t>2025-12-01</t>
        </is>
      </c>
      <c r="D230" t="inlineStr">
        <is>
          <t>CON4209</t>
        </is>
      </c>
      <c r="E230" t="inlineStr">
        <is>
          <t>SYD</t>
        </is>
      </c>
      <c r="F230" t="inlineStr">
        <is>
          <t>MEL</t>
        </is>
      </c>
      <c r="G230" t="inlineStr">
        <is>
          <t>Road freight</t>
        </is>
      </c>
      <c r="H230" t="n">
        <v>3</v>
      </c>
      <c r="I230" t="n">
        <v>1167</v>
      </c>
      <c r="J230" s="13" t="n">
        <v>92</v>
      </c>
      <c r="K230" s="13" t="n">
        <v>276</v>
      </c>
    </row>
    <row r="231">
      <c r="A231" t="n">
        <v>231</v>
      </c>
      <c r="B231" t="inlineStr">
        <is>
          <t>FC-202512</t>
        </is>
      </c>
      <c r="C231" t="inlineStr">
        <is>
          <t>2025-12-01</t>
        </is>
      </c>
      <c r="D231" t="inlineStr">
        <is>
          <t>CON4210</t>
        </is>
      </c>
      <c r="E231" t="inlineStr">
        <is>
          <t>MEL</t>
        </is>
      </c>
      <c r="F231" t="inlineStr">
        <is>
          <t>BNE</t>
        </is>
      </c>
      <c r="G231" t="inlineStr">
        <is>
          <t>Road freight</t>
        </is>
      </c>
      <c r="H231" t="n">
        <v>4</v>
      </c>
      <c r="I231" t="n">
        <v>2344</v>
      </c>
      <c r="J231" s="13" t="n">
        <v>132</v>
      </c>
      <c r="K231" s="13" t="n">
        <v>528</v>
      </c>
    </row>
    <row r="232">
      <c r="A232" t="n">
        <v>232</v>
      </c>
      <c r="B232" t="inlineStr">
        <is>
          <t>FC-202512</t>
        </is>
      </c>
      <c r="C232" t="inlineStr">
        <is>
          <t>2025-12-01</t>
        </is>
      </c>
      <c r="D232" t="inlineStr">
        <is>
          <t>CON4211</t>
        </is>
      </c>
      <c r="E232" t="inlineStr">
        <is>
          <t>SYD</t>
        </is>
      </c>
      <c r="F232" t="inlineStr">
        <is>
          <t>MEL</t>
        </is>
      </c>
      <c r="G232" t="inlineStr">
        <is>
          <t>Road freight</t>
        </is>
      </c>
      <c r="H232" t="n">
        <v>2</v>
      </c>
      <c r="I232" t="n">
        <v>1028</v>
      </c>
      <c r="J232" s="13" t="n">
        <v>92</v>
      </c>
      <c r="K232" s="13" t="n">
        <v>184</v>
      </c>
    </row>
    <row r="233">
      <c r="A233" t="n">
        <v>233</v>
      </c>
      <c r="B233" t="inlineStr">
        <is>
          <t>FC-202512</t>
        </is>
      </c>
      <c r="C233" t="inlineStr">
        <is>
          <t>2025-12-01</t>
        </is>
      </c>
      <c r="D233" t="inlineStr">
        <is>
          <t>CON4212</t>
        </is>
      </c>
      <c r="E233" t="inlineStr">
        <is>
          <t>SYD</t>
        </is>
      </c>
      <c r="F233" t="inlineStr">
        <is>
          <t>MEL</t>
        </is>
      </c>
      <c r="G233" t="inlineStr">
        <is>
          <t>Road freight</t>
        </is>
      </c>
      <c r="H233" t="n">
        <v>3</v>
      </c>
      <c r="I233" t="n">
        <v>1179</v>
      </c>
      <c r="J233" s="13" t="n">
        <v>92</v>
      </c>
      <c r="K233" s="13" t="n">
        <v>276</v>
      </c>
    </row>
    <row r="234">
      <c r="A234" t="n">
        <v>234</v>
      </c>
      <c r="B234" t="inlineStr">
        <is>
          <t>FC-202512</t>
        </is>
      </c>
      <c r="C234" t="inlineStr">
        <is>
          <t>2025-12-01</t>
        </is>
      </c>
      <c r="D234" t="inlineStr">
        <is>
          <t>CON4213</t>
        </is>
      </c>
      <c r="E234" t="inlineStr">
        <is>
          <t>MEL</t>
        </is>
      </c>
      <c r="F234" t="inlineStr">
        <is>
          <t>SYD</t>
        </is>
      </c>
      <c r="G234" t="inlineStr">
        <is>
          <t>Road freight</t>
        </is>
      </c>
      <c r="H234" t="n">
        <v>2</v>
      </c>
      <c r="I234" t="n">
        <v>1072</v>
      </c>
      <c r="J234" s="13" t="n">
        <v>92</v>
      </c>
      <c r="K234" s="13" t="n">
        <v>184</v>
      </c>
    </row>
    <row r="235">
      <c r="A235" t="n">
        <v>235</v>
      </c>
      <c r="B235" t="inlineStr">
        <is>
          <t>FC-202512</t>
        </is>
      </c>
      <c r="C235" t="inlineStr">
        <is>
          <t>2025-12-01</t>
        </is>
      </c>
      <c r="D235" t="inlineStr">
        <is>
          <t>CON4214</t>
        </is>
      </c>
      <c r="E235" t="inlineStr">
        <is>
          <t>SYD</t>
        </is>
      </c>
      <c r="F235" t="inlineStr">
        <is>
          <t>ADL</t>
        </is>
      </c>
      <c r="G235" t="inlineStr">
        <is>
          <t>Road freight</t>
        </is>
      </c>
      <c r="H235" t="n">
        <v>1</v>
      </c>
      <c r="I235" t="n">
        <v>521</v>
      </c>
      <c r="J235" s="13" t="n">
        <v>128</v>
      </c>
      <c r="K235" s="13" t="n">
        <v>128</v>
      </c>
    </row>
    <row r="236">
      <c r="A236" t="n">
        <v>236</v>
      </c>
      <c r="B236" t="inlineStr">
        <is>
          <t>FC-202512</t>
        </is>
      </c>
      <c r="C236" t="inlineStr">
        <is>
          <t>2025-12-01</t>
        </is>
      </c>
      <c r="D236" t="inlineStr">
        <is>
          <t>CON4215</t>
        </is>
      </c>
      <c r="E236" t="inlineStr">
        <is>
          <t>MEL</t>
        </is>
      </c>
      <c r="F236" t="inlineStr">
        <is>
          <t>SYD</t>
        </is>
      </c>
      <c r="G236" t="inlineStr">
        <is>
          <t>Road freight</t>
        </is>
      </c>
      <c r="H236" t="n">
        <v>1</v>
      </c>
      <c r="I236" t="n">
        <v>137</v>
      </c>
      <c r="J236" s="13" t="n">
        <v>92</v>
      </c>
      <c r="K236" s="13" t="n">
        <v>92</v>
      </c>
    </row>
    <row r="237">
      <c r="A237" t="n">
        <v>237</v>
      </c>
      <c r="B237" t="inlineStr">
        <is>
          <t>FC-202512</t>
        </is>
      </c>
      <c r="C237" t="inlineStr">
        <is>
          <t>2025-12-01</t>
        </is>
      </c>
      <c r="D237" t="inlineStr">
        <is>
          <t>CON4216</t>
        </is>
      </c>
      <c r="E237" t="inlineStr">
        <is>
          <t>SYD</t>
        </is>
      </c>
      <c r="F237" t="inlineStr">
        <is>
          <t>BNE</t>
        </is>
      </c>
      <c r="G237" t="inlineStr">
        <is>
          <t>Road freight</t>
        </is>
      </c>
      <c r="H237" t="n">
        <v>3</v>
      </c>
      <c r="I237" t="n">
        <v>1650</v>
      </c>
      <c r="J237" s="13" t="n">
        <v>105</v>
      </c>
      <c r="K237" s="13" t="n">
        <v>315</v>
      </c>
    </row>
    <row r="238">
      <c r="A238" t="n">
        <v>238</v>
      </c>
      <c r="B238" t="inlineStr">
        <is>
          <t>FC-202512</t>
        </is>
      </c>
      <c r="C238" t="inlineStr">
        <is>
          <t>2025-12-01</t>
        </is>
      </c>
      <c r="D238" t="inlineStr">
        <is>
          <t>CON4217</t>
        </is>
      </c>
      <c r="E238" t="inlineStr">
        <is>
          <t>SYD</t>
        </is>
      </c>
      <c r="F238" t="inlineStr">
        <is>
          <t>ADL</t>
        </is>
      </c>
      <c r="G238" t="inlineStr">
        <is>
          <t>Road freight</t>
        </is>
      </c>
      <c r="H238" t="n">
        <v>3</v>
      </c>
      <c r="I238" t="n">
        <v>1245</v>
      </c>
      <c r="J238" s="13" t="n">
        <v>128</v>
      </c>
      <c r="K238" s="13" t="n">
        <v>384</v>
      </c>
    </row>
    <row r="239">
      <c r="A239" t="n">
        <v>239</v>
      </c>
      <c r="B239" t="inlineStr">
        <is>
          <t>FC-202512</t>
        </is>
      </c>
      <c r="C239" t="inlineStr">
        <is>
          <t>2025-12-01</t>
        </is>
      </c>
      <c r="D239" t="inlineStr">
        <is>
          <t>CON4218</t>
        </is>
      </c>
      <c r="E239" t="inlineStr">
        <is>
          <t>MEL</t>
        </is>
      </c>
      <c r="F239" t="inlineStr">
        <is>
          <t>BNE</t>
        </is>
      </c>
      <c r="G239" t="inlineStr">
        <is>
          <t>Road freight</t>
        </is>
      </c>
      <c r="H239" t="n">
        <v>1</v>
      </c>
      <c r="I239" t="n">
        <v>114</v>
      </c>
      <c r="J239" s="13" t="n">
        <v>132</v>
      </c>
      <c r="K239" s="13" t="n">
        <v>132</v>
      </c>
    </row>
    <row r="240">
      <c r="A240" t="n">
        <v>240</v>
      </c>
      <c r="B240" t="inlineStr">
        <is>
          <t>FC-202512</t>
        </is>
      </c>
      <c r="C240" t="inlineStr">
        <is>
          <t>2025-12-01</t>
        </is>
      </c>
      <c r="D240" t="inlineStr">
        <is>
          <t>CON4219</t>
        </is>
      </c>
      <c r="E240" t="inlineStr">
        <is>
          <t>SYD</t>
        </is>
      </c>
      <c r="F240" t="inlineStr">
        <is>
          <t>BNE</t>
        </is>
      </c>
      <c r="G240" t="inlineStr">
        <is>
          <t>Road freight</t>
        </is>
      </c>
      <c r="H240" t="n">
        <v>3</v>
      </c>
      <c r="I240" t="n">
        <v>1794</v>
      </c>
      <c r="J240" s="13" t="n">
        <v>105</v>
      </c>
      <c r="K240" s="13" t="n">
        <v>315</v>
      </c>
    </row>
    <row r="241">
      <c r="A241" t="n">
        <v>241</v>
      </c>
      <c r="B241" t="inlineStr">
        <is>
          <t>FC-202512</t>
        </is>
      </c>
      <c r="C241" t="inlineStr">
        <is>
          <t>2025-12-01</t>
        </is>
      </c>
      <c r="D241" t="inlineStr">
        <is>
          <t>CON4220</t>
        </is>
      </c>
      <c r="E241" t="inlineStr">
        <is>
          <t>SYD</t>
        </is>
      </c>
      <c r="F241" t="inlineStr">
        <is>
          <t>MEL</t>
        </is>
      </c>
      <c r="G241" t="inlineStr">
        <is>
          <t>Road freight</t>
        </is>
      </c>
      <c r="H241" t="n">
        <v>1</v>
      </c>
      <c r="I241" t="n">
        <v>72</v>
      </c>
      <c r="J241" s="13" t="n">
        <v>92</v>
      </c>
      <c r="K241" s="13" t="n">
        <v>92</v>
      </c>
    </row>
    <row r="242">
      <c r="A242" t="n">
        <v>242</v>
      </c>
      <c r="B242" t="inlineStr">
        <is>
          <t>FC-202512</t>
        </is>
      </c>
      <c r="C242" t="inlineStr">
        <is>
          <t>2025-12-01</t>
        </is>
      </c>
      <c r="D242" t="inlineStr">
        <is>
          <t>CON4221</t>
        </is>
      </c>
      <c r="E242" t="inlineStr">
        <is>
          <t>MEL</t>
        </is>
      </c>
      <c r="F242" t="inlineStr">
        <is>
          <t>BNE</t>
        </is>
      </c>
      <c r="G242" t="inlineStr">
        <is>
          <t>Road freight</t>
        </is>
      </c>
      <c r="H242" t="n">
        <v>1</v>
      </c>
      <c r="I242" t="n">
        <v>103</v>
      </c>
      <c r="J242" s="13" t="n">
        <v>132</v>
      </c>
      <c r="K242" s="13" t="n">
        <v>132</v>
      </c>
    </row>
    <row r="243">
      <c r="A243" t="n">
        <v>243</v>
      </c>
      <c r="B243" t="inlineStr">
        <is>
          <t>FC-202512</t>
        </is>
      </c>
      <c r="C243" t="inlineStr">
        <is>
          <t>2025-12-01</t>
        </is>
      </c>
      <c r="D243" t="inlineStr">
        <is>
          <t>CON4222</t>
        </is>
      </c>
      <c r="E243" t="inlineStr">
        <is>
          <t>SYD</t>
        </is>
      </c>
      <c r="F243" t="inlineStr">
        <is>
          <t>BNE</t>
        </is>
      </c>
      <c r="G243" t="inlineStr">
        <is>
          <t>Road freight</t>
        </is>
      </c>
      <c r="H243" t="n">
        <v>1</v>
      </c>
      <c r="I243" t="n">
        <v>139</v>
      </c>
      <c r="J243" s="13" t="n">
        <v>105</v>
      </c>
      <c r="K243" s="13" t="n">
        <v>105</v>
      </c>
    </row>
    <row r="244">
      <c r="A244" t="n">
        <v>244</v>
      </c>
      <c r="B244" t="inlineStr">
        <is>
          <t>FC-202512</t>
        </is>
      </c>
      <c r="C244" t="inlineStr">
        <is>
          <t>2025-12-01</t>
        </is>
      </c>
      <c r="D244" t="inlineStr">
        <is>
          <t>CON4223</t>
        </is>
      </c>
      <c r="E244" t="inlineStr">
        <is>
          <t>SYD</t>
        </is>
      </c>
      <c r="F244" t="inlineStr">
        <is>
          <t>MEL</t>
        </is>
      </c>
      <c r="G244" t="inlineStr">
        <is>
          <t>Road freight</t>
        </is>
      </c>
      <c r="H244" t="n">
        <v>2</v>
      </c>
      <c r="I244" t="n">
        <v>1154</v>
      </c>
      <c r="J244" s="13" t="n">
        <v>92</v>
      </c>
      <c r="K244" s="13" t="n">
        <v>184</v>
      </c>
    </row>
    <row r="245">
      <c r="A245" t="n">
        <v>245</v>
      </c>
      <c r="B245" t="inlineStr">
        <is>
          <t>FC-202512</t>
        </is>
      </c>
      <c r="C245" t="inlineStr">
        <is>
          <t>2025-12-01</t>
        </is>
      </c>
      <c r="D245" t="inlineStr">
        <is>
          <t>CON4224</t>
        </is>
      </c>
      <c r="E245" t="inlineStr">
        <is>
          <t>MEL</t>
        </is>
      </c>
      <c r="F245" t="inlineStr">
        <is>
          <t>SYD</t>
        </is>
      </c>
      <c r="G245" t="inlineStr">
        <is>
          <t>Road freight</t>
        </is>
      </c>
      <c r="H245" t="n">
        <v>1</v>
      </c>
      <c r="I245" t="n">
        <v>90</v>
      </c>
      <c r="J245" s="13" t="n">
        <v>92</v>
      </c>
      <c r="K245" s="13" t="n">
        <v>92</v>
      </c>
    </row>
    <row r="246">
      <c r="A246" t="n">
        <v>246</v>
      </c>
      <c r="B246" t="inlineStr">
        <is>
          <t>FC-202512</t>
        </is>
      </c>
      <c r="C246" t="inlineStr">
        <is>
          <t>2025-12-01</t>
        </is>
      </c>
      <c r="D246" t="inlineStr">
        <is>
          <t>CON4225</t>
        </is>
      </c>
      <c r="E246" t="inlineStr">
        <is>
          <t>SYD</t>
        </is>
      </c>
      <c r="F246" t="inlineStr">
        <is>
          <t>BNE</t>
        </is>
      </c>
      <c r="G246" t="inlineStr">
        <is>
          <t>Road freight</t>
        </is>
      </c>
      <c r="H246" t="n">
        <v>4</v>
      </c>
      <c r="I246" t="n">
        <v>2344</v>
      </c>
      <c r="J246" s="13" t="n">
        <v>105</v>
      </c>
      <c r="K246" s="13" t="n">
        <v>420</v>
      </c>
    </row>
    <row r="247">
      <c r="A247" t="n">
        <v>247</v>
      </c>
      <c r="B247" t="inlineStr">
        <is>
          <t>FC-202512</t>
        </is>
      </c>
      <c r="C247" t="inlineStr">
        <is>
          <t>2025-12-01</t>
        </is>
      </c>
      <c r="D247" t="inlineStr">
        <is>
          <t>CON4226</t>
        </is>
      </c>
      <c r="E247" t="inlineStr">
        <is>
          <t>MEL</t>
        </is>
      </c>
      <c r="F247" t="inlineStr">
        <is>
          <t>BNE</t>
        </is>
      </c>
      <c r="G247" t="inlineStr">
        <is>
          <t>Road freight</t>
        </is>
      </c>
      <c r="H247" t="n">
        <v>2</v>
      </c>
      <c r="I247" t="n">
        <v>904</v>
      </c>
      <c r="J247" s="13" t="n">
        <v>132</v>
      </c>
      <c r="K247" s="13" t="n">
        <v>264</v>
      </c>
    </row>
    <row r="248">
      <c r="A248" t="n">
        <v>248</v>
      </c>
      <c r="B248" t="inlineStr">
        <is>
          <t>FC-202512</t>
        </is>
      </c>
      <c r="C248" t="inlineStr">
        <is>
          <t>2025-12-01</t>
        </is>
      </c>
      <c r="D248" t="inlineStr">
        <is>
          <t>CON4227</t>
        </is>
      </c>
      <c r="E248" t="inlineStr">
        <is>
          <t>SYD</t>
        </is>
      </c>
      <c r="F248" t="inlineStr">
        <is>
          <t>MEL</t>
        </is>
      </c>
      <c r="G248" t="inlineStr">
        <is>
          <t>Road freight</t>
        </is>
      </c>
      <c r="H248" t="n">
        <v>3</v>
      </c>
      <c r="I248" t="n">
        <v>1899</v>
      </c>
      <c r="J248" s="13" t="n">
        <v>92</v>
      </c>
      <c r="K248" s="13" t="n">
        <v>276</v>
      </c>
    </row>
    <row r="249">
      <c r="A249" t="n">
        <v>249</v>
      </c>
      <c r="B249" t="inlineStr">
        <is>
          <t>FC-202512</t>
        </is>
      </c>
      <c r="C249" t="inlineStr">
        <is>
          <t>2025-12-01</t>
        </is>
      </c>
      <c r="D249" t="inlineStr">
        <is>
          <t>CON4228</t>
        </is>
      </c>
      <c r="E249" t="inlineStr">
        <is>
          <t>SYD</t>
        </is>
      </c>
      <c r="F249" t="inlineStr">
        <is>
          <t>MEL</t>
        </is>
      </c>
      <c r="G249" t="inlineStr">
        <is>
          <t>Road freight</t>
        </is>
      </c>
      <c r="H249" t="n">
        <v>1</v>
      </c>
      <c r="I249" t="n">
        <v>80</v>
      </c>
      <c r="J249" s="13" t="n">
        <v>92</v>
      </c>
      <c r="K249" s="13" t="n">
        <v>92</v>
      </c>
    </row>
    <row r="250">
      <c r="A250" t="n">
        <v>250</v>
      </c>
      <c r="B250" t="inlineStr">
        <is>
          <t>FC-202512</t>
        </is>
      </c>
      <c r="C250" t="inlineStr">
        <is>
          <t>2025-12-01</t>
        </is>
      </c>
      <c r="D250" t="inlineStr">
        <is>
          <t>CON4229</t>
        </is>
      </c>
      <c r="E250" t="inlineStr">
        <is>
          <t>MEL</t>
        </is>
      </c>
      <c r="F250" t="inlineStr">
        <is>
          <t>SYD</t>
        </is>
      </c>
      <c r="G250" t="inlineStr">
        <is>
          <t>Road freight</t>
        </is>
      </c>
      <c r="H250" t="n">
        <v>1</v>
      </c>
      <c r="I250" t="n">
        <v>88</v>
      </c>
      <c r="J250" s="13" t="n">
        <v>92</v>
      </c>
      <c r="K250" s="13" t="n">
        <v>92</v>
      </c>
    </row>
    <row r="251">
      <c r="A251" t="n">
        <v>251</v>
      </c>
      <c r="B251" t="inlineStr">
        <is>
          <t>FC-202512</t>
        </is>
      </c>
      <c r="C251" t="inlineStr">
        <is>
          <t>2025-12-01</t>
        </is>
      </c>
      <c r="D251" t="inlineStr">
        <is>
          <t>CON4230</t>
        </is>
      </c>
      <c r="E251" t="inlineStr">
        <is>
          <t>SYD</t>
        </is>
      </c>
      <c r="F251" t="inlineStr">
        <is>
          <t>MEL</t>
        </is>
      </c>
      <c r="G251" t="inlineStr">
        <is>
          <t>Road freight</t>
        </is>
      </c>
      <c r="H251" t="n">
        <v>4</v>
      </c>
      <c r="I251" t="n">
        <v>2428</v>
      </c>
      <c r="J251" s="13" t="n">
        <v>92</v>
      </c>
      <c r="K251" s="13" t="n">
        <v>368</v>
      </c>
    </row>
    <row r="252">
      <c r="A252" t="n">
        <v>252</v>
      </c>
      <c r="B252" t="inlineStr">
        <is>
          <t>FC-202512</t>
        </is>
      </c>
      <c r="C252" t="inlineStr">
        <is>
          <t>2025-12-01</t>
        </is>
      </c>
      <c r="D252" t="inlineStr">
        <is>
          <t>CON4231</t>
        </is>
      </c>
      <c r="E252" t="inlineStr">
        <is>
          <t>SYD</t>
        </is>
      </c>
      <c r="F252" t="inlineStr">
        <is>
          <t>ADL</t>
        </is>
      </c>
      <c r="G252" t="inlineStr">
        <is>
          <t>Road freight</t>
        </is>
      </c>
      <c r="H252" t="n">
        <v>1</v>
      </c>
      <c r="I252" t="n">
        <v>100</v>
      </c>
      <c r="J252" s="13" t="n">
        <v>128</v>
      </c>
      <c r="K252" s="13" t="n">
        <v>128</v>
      </c>
    </row>
    <row r="253">
      <c r="A253" t="n">
        <v>253</v>
      </c>
      <c r="B253" t="inlineStr">
        <is>
          <t>FC-202512</t>
        </is>
      </c>
      <c r="C253" t="inlineStr">
        <is>
          <t>2025-12-01</t>
        </is>
      </c>
      <c r="D253" t="inlineStr">
        <is>
          <t>CON4232</t>
        </is>
      </c>
      <c r="E253" t="inlineStr">
        <is>
          <t>SYD</t>
        </is>
      </c>
      <c r="F253" t="inlineStr">
        <is>
          <t>BNE</t>
        </is>
      </c>
      <c r="G253" t="inlineStr">
        <is>
          <t>Road freight</t>
        </is>
      </c>
      <c r="H253" t="n">
        <v>1</v>
      </c>
      <c r="I253" t="n">
        <v>96</v>
      </c>
      <c r="J253" s="13" t="n">
        <v>105</v>
      </c>
      <c r="K253" s="13" t="n">
        <v>105</v>
      </c>
    </row>
    <row r="254">
      <c r="A254" t="n">
        <v>254</v>
      </c>
      <c r="B254" t="inlineStr">
        <is>
          <t>FC-202512</t>
        </is>
      </c>
      <c r="C254" t="inlineStr">
        <is>
          <t>2025-12-01</t>
        </is>
      </c>
      <c r="D254" t="inlineStr">
        <is>
          <t>CON4233</t>
        </is>
      </c>
      <c r="E254" t="inlineStr">
        <is>
          <t>MEL</t>
        </is>
      </c>
      <c r="F254" t="inlineStr">
        <is>
          <t>SYD</t>
        </is>
      </c>
      <c r="G254" t="inlineStr">
        <is>
          <t>Road freight</t>
        </is>
      </c>
      <c r="H254" t="n">
        <v>1</v>
      </c>
      <c r="I254" t="n">
        <v>390</v>
      </c>
      <c r="J254" s="13" t="n">
        <v>92</v>
      </c>
      <c r="K254" s="13" t="n">
        <v>92</v>
      </c>
    </row>
    <row r="255">
      <c r="A255" t="n">
        <v>255</v>
      </c>
      <c r="B255" t="inlineStr">
        <is>
          <t>FC-202512</t>
        </is>
      </c>
      <c r="C255" t="inlineStr">
        <is>
          <t>2025-12-01</t>
        </is>
      </c>
      <c r="D255" t="inlineStr">
        <is>
          <t>CON4234</t>
        </is>
      </c>
      <c r="E255" t="inlineStr">
        <is>
          <t>MEL</t>
        </is>
      </c>
      <c r="F255" t="inlineStr">
        <is>
          <t>BNE</t>
        </is>
      </c>
      <c r="G255" t="inlineStr">
        <is>
          <t>Road freight</t>
        </is>
      </c>
      <c r="H255" t="n">
        <v>4</v>
      </c>
      <c r="I255" t="n">
        <v>1624</v>
      </c>
      <c r="J255" s="13" t="n">
        <v>132</v>
      </c>
      <c r="K255" s="13" t="n">
        <v>528</v>
      </c>
    </row>
    <row r="256">
      <c r="A256" t="n">
        <v>256</v>
      </c>
      <c r="B256" t="inlineStr">
        <is>
          <t>FC-202512</t>
        </is>
      </c>
      <c r="C256" t="inlineStr">
        <is>
          <t>2025-12-01</t>
        </is>
      </c>
      <c r="D256" t="inlineStr">
        <is>
          <t>CON4235</t>
        </is>
      </c>
      <c r="E256" t="inlineStr">
        <is>
          <t>SYD</t>
        </is>
      </c>
      <c r="F256" t="inlineStr">
        <is>
          <t>MEL</t>
        </is>
      </c>
      <c r="G256" t="inlineStr">
        <is>
          <t>Road freight</t>
        </is>
      </c>
      <c r="H256" t="n">
        <v>1</v>
      </c>
      <c r="I256" t="n">
        <v>139</v>
      </c>
      <c r="J256" s="13" t="n">
        <v>92</v>
      </c>
      <c r="K256" s="13" t="n">
        <v>92</v>
      </c>
    </row>
    <row r="257">
      <c r="A257" t="n">
        <v>257</v>
      </c>
      <c r="B257" t="inlineStr">
        <is>
          <t>FC-202512</t>
        </is>
      </c>
      <c r="C257" t="inlineStr">
        <is>
          <t>2025-12-01</t>
        </is>
      </c>
      <c r="D257" t="inlineStr">
        <is>
          <t>CON4235</t>
        </is>
      </c>
      <c r="E257" t="inlineStr">
        <is>
          <t>SYD</t>
        </is>
      </c>
      <c r="F257" t="inlineStr">
        <is>
          <t>MEL</t>
        </is>
      </c>
      <c r="G257" t="inlineStr">
        <is>
          <t>Tail lift surcharge</t>
        </is>
      </c>
      <c r="H257" t="n">
        <v>1</v>
      </c>
      <c r="J257" s="13" t="n">
        <v>38.5</v>
      </c>
      <c r="K257" s="13" t="n">
        <v>38.5</v>
      </c>
    </row>
    <row r="258">
      <c r="A258" t="n">
        <v>258</v>
      </c>
      <c r="B258" t="inlineStr">
        <is>
          <t>FC-202512</t>
        </is>
      </c>
      <c r="C258" t="inlineStr">
        <is>
          <t>2025-12-01</t>
        </is>
      </c>
      <c r="D258" t="inlineStr">
        <is>
          <t>CON4236</t>
        </is>
      </c>
      <c r="E258" t="inlineStr">
        <is>
          <t>MEL</t>
        </is>
      </c>
      <c r="F258" t="inlineStr">
        <is>
          <t>SYD</t>
        </is>
      </c>
      <c r="G258" t="inlineStr">
        <is>
          <t>Road freight</t>
        </is>
      </c>
      <c r="H258" t="n">
        <v>1</v>
      </c>
      <c r="I258" t="n">
        <v>613</v>
      </c>
      <c r="J258" s="13" t="n">
        <v>92</v>
      </c>
      <c r="K258" s="13" t="n">
        <v>92</v>
      </c>
    </row>
    <row r="259">
      <c r="A259" t="n">
        <v>259</v>
      </c>
      <c r="B259" t="inlineStr">
        <is>
          <t>FC-202512</t>
        </is>
      </c>
      <c r="C259" t="inlineStr">
        <is>
          <t>2025-12-01</t>
        </is>
      </c>
      <c r="D259" t="inlineStr">
        <is>
          <t>CON4237</t>
        </is>
      </c>
      <c r="E259" t="inlineStr">
        <is>
          <t>MEL</t>
        </is>
      </c>
      <c r="F259" t="inlineStr">
        <is>
          <t>SYD</t>
        </is>
      </c>
      <c r="G259" t="inlineStr">
        <is>
          <t>Road freight</t>
        </is>
      </c>
      <c r="H259" t="n">
        <v>1</v>
      </c>
      <c r="I259" t="n">
        <v>105</v>
      </c>
      <c r="J259" s="13" t="n">
        <v>92</v>
      </c>
      <c r="K259" s="13" t="n">
        <v>92</v>
      </c>
    </row>
    <row r="260">
      <c r="A260" t="n">
        <v>260</v>
      </c>
      <c r="B260" t="inlineStr">
        <is>
          <t>FC-202512</t>
        </is>
      </c>
      <c r="C260" t="inlineStr">
        <is>
          <t>2025-12-01</t>
        </is>
      </c>
      <c r="D260" t="inlineStr">
        <is>
          <t>CON4238</t>
        </is>
      </c>
      <c r="E260" t="inlineStr">
        <is>
          <t>SYD</t>
        </is>
      </c>
      <c r="F260" t="inlineStr">
        <is>
          <t>MEL</t>
        </is>
      </c>
      <c r="G260" t="inlineStr">
        <is>
          <t>Road freight</t>
        </is>
      </c>
      <c r="H260" t="n">
        <v>3</v>
      </c>
      <c r="I260" t="n">
        <v>1152</v>
      </c>
      <c r="J260" s="13" t="n">
        <v>92</v>
      </c>
      <c r="K260" s="13" t="n">
        <v>276</v>
      </c>
    </row>
    <row r="261">
      <c r="A261" t="n">
        <v>261</v>
      </c>
      <c r="B261" t="inlineStr">
        <is>
          <t>FC-202512</t>
        </is>
      </c>
      <c r="C261" t="inlineStr">
        <is>
          <t>2025-12-01</t>
        </is>
      </c>
      <c r="D261" t="inlineStr">
        <is>
          <t>CON4239</t>
        </is>
      </c>
      <c r="E261" t="inlineStr">
        <is>
          <t>MEL</t>
        </is>
      </c>
      <c r="F261" t="inlineStr">
        <is>
          <t>BNE</t>
        </is>
      </c>
      <c r="G261" t="inlineStr">
        <is>
          <t>Road freight</t>
        </is>
      </c>
      <c r="H261" t="n">
        <v>4</v>
      </c>
      <c r="I261" t="n">
        <v>2360</v>
      </c>
      <c r="J261" s="13" t="n">
        <v>132</v>
      </c>
      <c r="K261" s="13" t="n">
        <v>528</v>
      </c>
    </row>
    <row r="262">
      <c r="A262" t="n">
        <v>262</v>
      </c>
      <c r="B262" t="inlineStr">
        <is>
          <t>FC-202512</t>
        </is>
      </c>
      <c r="C262" t="inlineStr">
        <is>
          <t>2025-12-01</t>
        </is>
      </c>
      <c r="D262" t="inlineStr">
        <is>
          <t>CON4240</t>
        </is>
      </c>
      <c r="E262" t="inlineStr">
        <is>
          <t>SYD</t>
        </is>
      </c>
      <c r="F262" t="inlineStr">
        <is>
          <t>ADL</t>
        </is>
      </c>
      <c r="G262" t="inlineStr">
        <is>
          <t>Road freight</t>
        </is>
      </c>
      <c r="H262" t="n">
        <v>3</v>
      </c>
      <c r="I262" t="n">
        <v>1152</v>
      </c>
      <c r="J262" s="13" t="n">
        <v>128</v>
      </c>
      <c r="K262" s="13" t="n">
        <v>384</v>
      </c>
    </row>
    <row r="263">
      <c r="A263" t="n">
        <v>263</v>
      </c>
      <c r="B263" t="inlineStr">
        <is>
          <t>FC-202512</t>
        </is>
      </c>
      <c r="C263" t="inlineStr">
        <is>
          <t>2025-12-01</t>
        </is>
      </c>
      <c r="D263" t="inlineStr">
        <is>
          <t>CON4241</t>
        </is>
      </c>
      <c r="E263" t="inlineStr">
        <is>
          <t>SYD</t>
        </is>
      </c>
      <c r="F263" t="inlineStr">
        <is>
          <t>MEL</t>
        </is>
      </c>
      <c r="G263" t="inlineStr">
        <is>
          <t>Road freight</t>
        </is>
      </c>
      <c r="H263" t="n">
        <v>3</v>
      </c>
      <c r="I263" t="n">
        <v>1254</v>
      </c>
      <c r="J263" s="13" t="n">
        <v>92</v>
      </c>
      <c r="K263" s="13" t="n">
        <v>276</v>
      </c>
    </row>
    <row r="264">
      <c r="A264" t="n">
        <v>264</v>
      </c>
      <c r="B264" t="inlineStr">
        <is>
          <t>FC-202512</t>
        </is>
      </c>
      <c r="C264" t="inlineStr">
        <is>
          <t>2025-12-01</t>
        </is>
      </c>
      <c r="D264" t="inlineStr">
        <is>
          <t>CON4242</t>
        </is>
      </c>
      <c r="E264" t="inlineStr">
        <is>
          <t>SYD</t>
        </is>
      </c>
      <c r="F264" t="inlineStr">
        <is>
          <t>BNE</t>
        </is>
      </c>
      <c r="G264" t="inlineStr">
        <is>
          <t>Road freight</t>
        </is>
      </c>
      <c r="H264" t="n">
        <v>4</v>
      </c>
      <c r="I264" t="n">
        <v>2380</v>
      </c>
      <c r="J264" s="13" t="n">
        <v>105</v>
      </c>
      <c r="K264" s="13" t="n">
        <v>420</v>
      </c>
    </row>
    <row r="265">
      <c r="A265" t="n">
        <v>265</v>
      </c>
      <c r="B265" t="inlineStr">
        <is>
          <t>FC-202512</t>
        </is>
      </c>
      <c r="C265" t="inlineStr">
        <is>
          <t>2025-12-01</t>
        </is>
      </c>
      <c r="D265" t="inlineStr">
        <is>
          <t>CON4243</t>
        </is>
      </c>
      <c r="E265" t="inlineStr">
        <is>
          <t>MEL</t>
        </is>
      </c>
      <c r="F265" t="inlineStr">
        <is>
          <t>SYD</t>
        </is>
      </c>
      <c r="G265" t="inlineStr">
        <is>
          <t>Road freight</t>
        </is>
      </c>
      <c r="H265" t="n">
        <v>1</v>
      </c>
      <c r="I265" t="n">
        <v>85</v>
      </c>
      <c r="J265" s="13" t="n">
        <v>92</v>
      </c>
      <c r="K265" s="13" t="n">
        <v>92</v>
      </c>
    </row>
    <row r="266">
      <c r="A266" t="n">
        <v>266</v>
      </c>
      <c r="B266" t="inlineStr">
        <is>
          <t>FC-202512</t>
        </is>
      </c>
      <c r="C266" t="inlineStr">
        <is>
          <t>2025-12-01</t>
        </is>
      </c>
      <c r="D266" t="inlineStr">
        <is>
          <t>CON4244</t>
        </is>
      </c>
      <c r="E266" t="inlineStr">
        <is>
          <t>SYD</t>
        </is>
      </c>
      <c r="F266" t="inlineStr">
        <is>
          <t>ADL</t>
        </is>
      </c>
      <c r="G266" t="inlineStr">
        <is>
          <t>Road freight</t>
        </is>
      </c>
      <c r="H266" t="n">
        <v>4</v>
      </c>
      <c r="I266" t="n">
        <v>2512</v>
      </c>
      <c r="J266" s="13" t="n">
        <v>128</v>
      </c>
      <c r="K266" s="13" t="n">
        <v>512</v>
      </c>
    </row>
    <row r="267">
      <c r="A267" t="n">
        <v>267</v>
      </c>
      <c r="B267" t="inlineStr">
        <is>
          <t>FC-202512</t>
        </is>
      </c>
      <c r="C267" t="inlineStr">
        <is>
          <t>2025-12-01</t>
        </is>
      </c>
      <c r="D267" t="inlineStr">
        <is>
          <t>CON4245</t>
        </is>
      </c>
      <c r="E267" t="inlineStr">
        <is>
          <t>SYD</t>
        </is>
      </c>
      <c r="F267" t="inlineStr">
        <is>
          <t>BNE</t>
        </is>
      </c>
      <c r="G267" t="inlineStr">
        <is>
          <t>Road freight</t>
        </is>
      </c>
      <c r="H267" t="n">
        <v>1</v>
      </c>
      <c r="I267" t="n">
        <v>66</v>
      </c>
      <c r="J267" s="13" t="n">
        <v>105</v>
      </c>
      <c r="K267" s="13" t="n">
        <v>105</v>
      </c>
    </row>
    <row r="268">
      <c r="A268" t="n">
        <v>268</v>
      </c>
      <c r="B268" t="inlineStr">
        <is>
          <t>FC-202512</t>
        </is>
      </c>
      <c r="C268" t="inlineStr">
        <is>
          <t>2025-12-01</t>
        </is>
      </c>
      <c r="D268" t="inlineStr">
        <is>
          <t>CON4246</t>
        </is>
      </c>
      <c r="E268" t="inlineStr">
        <is>
          <t>SYD</t>
        </is>
      </c>
      <c r="F268" t="inlineStr">
        <is>
          <t>ADL</t>
        </is>
      </c>
      <c r="G268" t="inlineStr">
        <is>
          <t>Road freight</t>
        </is>
      </c>
      <c r="H268" t="n">
        <v>4</v>
      </c>
      <c r="I268" t="n">
        <v>2300</v>
      </c>
      <c r="J268" s="13" t="n">
        <v>128</v>
      </c>
      <c r="K268" s="13" t="n">
        <v>512</v>
      </c>
    </row>
    <row r="269">
      <c r="A269" t="n">
        <v>269</v>
      </c>
      <c r="B269" t="inlineStr">
        <is>
          <t>FC-202512</t>
        </is>
      </c>
      <c r="C269" t="inlineStr">
        <is>
          <t>2025-12-01</t>
        </is>
      </c>
      <c r="D269" t="inlineStr">
        <is>
          <t>CON4247</t>
        </is>
      </c>
      <c r="E269" t="inlineStr">
        <is>
          <t>MEL</t>
        </is>
      </c>
      <c r="F269" t="inlineStr">
        <is>
          <t>SYD</t>
        </is>
      </c>
      <c r="G269" t="inlineStr">
        <is>
          <t>Road freight</t>
        </is>
      </c>
      <c r="H269" t="n">
        <v>3</v>
      </c>
      <c r="I269" t="n">
        <v>1176</v>
      </c>
      <c r="J269" s="13" t="n">
        <v>92</v>
      </c>
      <c r="K269" s="13" t="n">
        <v>276</v>
      </c>
    </row>
    <row r="270">
      <c r="A270" t="n">
        <v>270</v>
      </c>
      <c r="B270" t="inlineStr">
        <is>
          <t>FC-202512</t>
        </is>
      </c>
      <c r="C270" t="inlineStr">
        <is>
          <t>2025-12-01</t>
        </is>
      </c>
      <c r="D270" t="inlineStr">
        <is>
          <t>CON4248</t>
        </is>
      </c>
      <c r="E270" t="inlineStr">
        <is>
          <t>SYD</t>
        </is>
      </c>
      <c r="F270" t="inlineStr">
        <is>
          <t>BNE</t>
        </is>
      </c>
      <c r="G270" t="inlineStr">
        <is>
          <t>Road freight</t>
        </is>
      </c>
      <c r="H270" t="n">
        <v>3</v>
      </c>
      <c r="I270" t="n">
        <v>1206</v>
      </c>
      <c r="J270" s="13" t="n">
        <v>105</v>
      </c>
      <c r="K270" s="13" t="n">
        <v>315</v>
      </c>
    </row>
    <row r="271">
      <c r="A271" t="n">
        <v>271</v>
      </c>
      <c r="B271" t="inlineStr">
        <is>
          <t>FC-202512</t>
        </is>
      </c>
      <c r="C271" t="inlineStr">
        <is>
          <t>2025-12-01</t>
        </is>
      </c>
      <c r="D271" t="inlineStr">
        <is>
          <t>CON4249</t>
        </is>
      </c>
      <c r="E271" t="inlineStr">
        <is>
          <t>MEL</t>
        </is>
      </c>
      <c r="F271" t="inlineStr">
        <is>
          <t>SYD</t>
        </is>
      </c>
      <c r="G271" t="inlineStr">
        <is>
          <t>Road freight</t>
        </is>
      </c>
      <c r="H271" t="n">
        <v>4</v>
      </c>
      <c r="I271" t="n">
        <v>1740</v>
      </c>
      <c r="J271" s="13" t="n">
        <v>92</v>
      </c>
      <c r="K271" s="13" t="n">
        <v>368</v>
      </c>
    </row>
    <row r="272">
      <c r="A272" t="n">
        <v>272</v>
      </c>
      <c r="B272" t="inlineStr">
        <is>
          <t>FC-202512</t>
        </is>
      </c>
      <c r="C272" t="inlineStr">
        <is>
          <t>2025-12-01</t>
        </is>
      </c>
      <c r="G272" t="inlineStr">
        <is>
          <t>Fuel surcharge 16.0%</t>
        </is>
      </c>
      <c r="H272" t="n">
        <v>1</v>
      </c>
      <c r="J272" s="13" t="n"/>
      <c r="K272" s="13" t="n">
        <v>1640.96</v>
      </c>
    </row>
    <row r="273">
      <c r="A273" t="n">
        <v>273</v>
      </c>
      <c r="B273" t="inlineStr">
        <is>
          <t>FC-202601</t>
        </is>
      </c>
      <c r="C273" t="inlineStr">
        <is>
          <t>2026-01-01</t>
        </is>
      </c>
      <c r="D273" t="inlineStr">
        <is>
          <t>CON4250</t>
        </is>
      </c>
      <c r="E273" t="inlineStr">
        <is>
          <t>MEL</t>
        </is>
      </c>
      <c r="F273" t="inlineStr">
        <is>
          <t>BNE</t>
        </is>
      </c>
      <c r="G273" t="inlineStr">
        <is>
          <t>Road freight</t>
        </is>
      </c>
      <c r="H273" t="n">
        <v>3</v>
      </c>
      <c r="I273" t="n">
        <v>1137</v>
      </c>
      <c r="J273" s="13" t="n">
        <v>132</v>
      </c>
      <c r="K273" s="13" t="n">
        <v>396</v>
      </c>
    </row>
    <row r="274">
      <c r="A274" t="n">
        <v>274</v>
      </c>
      <c r="B274" t="inlineStr">
        <is>
          <t>FC-202601</t>
        </is>
      </c>
      <c r="C274" t="inlineStr">
        <is>
          <t>2026-01-01</t>
        </is>
      </c>
      <c r="D274" t="inlineStr">
        <is>
          <t>CON4251</t>
        </is>
      </c>
      <c r="E274" t="inlineStr">
        <is>
          <t>MEL</t>
        </is>
      </c>
      <c r="F274" t="inlineStr">
        <is>
          <t>BNE</t>
        </is>
      </c>
      <c r="G274" t="inlineStr">
        <is>
          <t>Road freight</t>
        </is>
      </c>
      <c r="H274" t="n">
        <v>2</v>
      </c>
      <c r="I274" t="n">
        <v>730</v>
      </c>
      <c r="J274" s="13" t="n">
        <v>132</v>
      </c>
      <c r="K274" s="13" t="n">
        <v>264</v>
      </c>
    </row>
    <row r="275">
      <c r="A275" t="n">
        <v>275</v>
      </c>
      <c r="B275" t="inlineStr">
        <is>
          <t>FC-202601</t>
        </is>
      </c>
      <c r="C275" t="inlineStr">
        <is>
          <t>2026-01-01</t>
        </is>
      </c>
      <c r="D275" t="inlineStr">
        <is>
          <t>CON4252</t>
        </is>
      </c>
      <c r="E275" t="inlineStr">
        <is>
          <t>MEL</t>
        </is>
      </c>
      <c r="F275" t="inlineStr">
        <is>
          <t>SYD</t>
        </is>
      </c>
      <c r="G275" t="inlineStr">
        <is>
          <t>Road freight</t>
        </is>
      </c>
      <c r="H275" t="n">
        <v>1</v>
      </c>
      <c r="I275" t="n">
        <v>68</v>
      </c>
      <c r="J275" s="13" t="n">
        <v>92</v>
      </c>
      <c r="K275" s="13" t="n">
        <v>92</v>
      </c>
    </row>
    <row r="276">
      <c r="A276" t="n">
        <v>276</v>
      </c>
      <c r="B276" t="inlineStr">
        <is>
          <t>FC-202601</t>
        </is>
      </c>
      <c r="C276" t="inlineStr">
        <is>
          <t>2026-01-01</t>
        </is>
      </c>
      <c r="D276" t="inlineStr">
        <is>
          <t>CON4253</t>
        </is>
      </c>
      <c r="E276" t="inlineStr">
        <is>
          <t>MEL</t>
        </is>
      </c>
      <c r="F276" t="inlineStr">
        <is>
          <t>SYD</t>
        </is>
      </c>
      <c r="G276" t="inlineStr">
        <is>
          <t>Road freight</t>
        </is>
      </c>
      <c r="H276" t="n">
        <v>1</v>
      </c>
      <c r="I276" t="n">
        <v>428</v>
      </c>
      <c r="J276" s="13" t="n">
        <v>92</v>
      </c>
      <c r="K276" s="13" t="n">
        <v>92</v>
      </c>
    </row>
    <row r="277">
      <c r="A277" t="n">
        <v>277</v>
      </c>
      <c r="B277" t="inlineStr">
        <is>
          <t>FC-202601</t>
        </is>
      </c>
      <c r="C277" t="inlineStr">
        <is>
          <t>2026-01-01</t>
        </is>
      </c>
      <c r="D277" t="inlineStr">
        <is>
          <t>CON4254</t>
        </is>
      </c>
      <c r="E277" t="inlineStr">
        <is>
          <t>MEL</t>
        </is>
      </c>
      <c r="F277" t="inlineStr">
        <is>
          <t>SYD</t>
        </is>
      </c>
      <c r="G277" t="inlineStr">
        <is>
          <t>Road freight</t>
        </is>
      </c>
      <c r="H277" t="n">
        <v>2</v>
      </c>
      <c r="I277" t="n">
        <v>1242</v>
      </c>
      <c r="J277" s="13" t="n">
        <v>92</v>
      </c>
      <c r="K277" s="13" t="n">
        <v>184</v>
      </c>
    </row>
    <row r="278">
      <c r="A278" t="n">
        <v>278</v>
      </c>
      <c r="B278" t="inlineStr">
        <is>
          <t>FC-202601</t>
        </is>
      </c>
      <c r="C278" t="inlineStr">
        <is>
          <t>2026-01-01</t>
        </is>
      </c>
      <c r="D278" t="inlineStr">
        <is>
          <t>CON4255</t>
        </is>
      </c>
      <c r="E278" t="inlineStr">
        <is>
          <t>SYD</t>
        </is>
      </c>
      <c r="F278" t="inlineStr">
        <is>
          <t>BNE</t>
        </is>
      </c>
      <c r="G278" t="inlineStr">
        <is>
          <t>Road freight</t>
        </is>
      </c>
      <c r="H278" t="n">
        <v>1</v>
      </c>
      <c r="I278" t="n">
        <v>445</v>
      </c>
      <c r="J278" s="13" t="n">
        <v>105</v>
      </c>
      <c r="K278" s="13" t="n">
        <v>105</v>
      </c>
    </row>
    <row r="279">
      <c r="A279" t="n">
        <v>279</v>
      </c>
      <c r="B279" t="inlineStr">
        <is>
          <t>FC-202601</t>
        </is>
      </c>
      <c r="C279" t="inlineStr">
        <is>
          <t>2026-01-01</t>
        </is>
      </c>
      <c r="D279" t="inlineStr">
        <is>
          <t>CON4256</t>
        </is>
      </c>
      <c r="E279" t="inlineStr">
        <is>
          <t>SYD</t>
        </is>
      </c>
      <c r="F279" t="inlineStr">
        <is>
          <t>MEL</t>
        </is>
      </c>
      <c r="G279" t="inlineStr">
        <is>
          <t>Road freight</t>
        </is>
      </c>
      <c r="H279" t="n">
        <v>1</v>
      </c>
      <c r="I279" t="n">
        <v>93</v>
      </c>
      <c r="J279" s="13" t="n">
        <v>92</v>
      </c>
      <c r="K279" s="13" t="n">
        <v>92</v>
      </c>
    </row>
    <row r="280">
      <c r="A280" t="n">
        <v>280</v>
      </c>
      <c r="B280" t="inlineStr">
        <is>
          <t>FC-202601</t>
        </is>
      </c>
      <c r="C280" t="inlineStr">
        <is>
          <t>2026-01-01</t>
        </is>
      </c>
      <c r="D280" t="inlineStr">
        <is>
          <t>CON4257</t>
        </is>
      </c>
      <c r="E280" t="inlineStr">
        <is>
          <t>SYD</t>
        </is>
      </c>
      <c r="F280" t="inlineStr">
        <is>
          <t>ADL</t>
        </is>
      </c>
      <c r="G280" t="inlineStr">
        <is>
          <t>Road freight</t>
        </is>
      </c>
      <c r="H280" t="n">
        <v>4</v>
      </c>
      <c r="I280" t="n">
        <v>1808</v>
      </c>
      <c r="J280" s="13" t="n">
        <v>128</v>
      </c>
      <c r="K280" s="13" t="n">
        <v>512</v>
      </c>
    </row>
    <row r="281">
      <c r="A281" t="n">
        <v>281</v>
      </c>
      <c r="B281" t="inlineStr">
        <is>
          <t>FC-202601</t>
        </is>
      </c>
      <c r="C281" t="inlineStr">
        <is>
          <t>2026-01-01</t>
        </is>
      </c>
      <c r="D281" t="inlineStr">
        <is>
          <t>CON4258</t>
        </is>
      </c>
      <c r="E281" t="inlineStr">
        <is>
          <t>SYD</t>
        </is>
      </c>
      <c r="F281" t="inlineStr">
        <is>
          <t>BNE</t>
        </is>
      </c>
      <c r="G281" t="inlineStr">
        <is>
          <t>Road freight</t>
        </is>
      </c>
      <c r="H281" t="n">
        <v>4</v>
      </c>
      <c r="I281" t="n">
        <v>1576</v>
      </c>
      <c r="J281" s="13" t="n">
        <v>105</v>
      </c>
      <c r="K281" s="13" t="n">
        <v>420</v>
      </c>
    </row>
    <row r="282">
      <c r="A282" t="n">
        <v>282</v>
      </c>
      <c r="B282" t="inlineStr">
        <is>
          <t>FC-202601</t>
        </is>
      </c>
      <c r="C282" t="inlineStr">
        <is>
          <t>2026-01-01</t>
        </is>
      </c>
      <c r="D282" t="inlineStr">
        <is>
          <t>CON4259</t>
        </is>
      </c>
      <c r="E282" t="inlineStr">
        <is>
          <t>SYD</t>
        </is>
      </c>
      <c r="F282" t="inlineStr">
        <is>
          <t>ADL</t>
        </is>
      </c>
      <c r="G282" t="inlineStr">
        <is>
          <t>Road freight</t>
        </is>
      </c>
      <c r="H282" t="n">
        <v>1</v>
      </c>
      <c r="I282" t="n">
        <v>631</v>
      </c>
      <c r="J282" s="13" t="n">
        <v>128</v>
      </c>
      <c r="K282" s="13" t="n">
        <v>128</v>
      </c>
    </row>
    <row r="283">
      <c r="A283" t="n">
        <v>283</v>
      </c>
      <c r="B283" t="inlineStr">
        <is>
          <t>FC-202601</t>
        </is>
      </c>
      <c r="C283" t="inlineStr">
        <is>
          <t>2026-01-01</t>
        </is>
      </c>
      <c r="D283" t="inlineStr">
        <is>
          <t>CON4260</t>
        </is>
      </c>
      <c r="E283" t="inlineStr">
        <is>
          <t>SYD</t>
        </is>
      </c>
      <c r="F283" t="inlineStr">
        <is>
          <t>BNE</t>
        </is>
      </c>
      <c r="G283" t="inlineStr">
        <is>
          <t>Road freight</t>
        </is>
      </c>
      <c r="H283" t="n">
        <v>2</v>
      </c>
      <c r="I283" t="n">
        <v>1070</v>
      </c>
      <c r="J283" s="13" t="n">
        <v>105</v>
      </c>
      <c r="K283" s="13" t="n">
        <v>210</v>
      </c>
    </row>
    <row r="284">
      <c r="A284" t="n">
        <v>284</v>
      </c>
      <c r="B284" t="inlineStr">
        <is>
          <t>FC-202601</t>
        </is>
      </c>
      <c r="C284" t="inlineStr">
        <is>
          <t>2026-01-01</t>
        </is>
      </c>
      <c r="D284" t="inlineStr">
        <is>
          <t>CON4261</t>
        </is>
      </c>
      <c r="E284" t="inlineStr">
        <is>
          <t>SYD</t>
        </is>
      </c>
      <c r="F284" t="inlineStr">
        <is>
          <t>BNE</t>
        </is>
      </c>
      <c r="G284" t="inlineStr">
        <is>
          <t>Road freight</t>
        </is>
      </c>
      <c r="H284" t="n">
        <v>1</v>
      </c>
      <c r="I284" t="n">
        <v>123</v>
      </c>
      <c r="J284" s="13" t="n">
        <v>105</v>
      </c>
      <c r="K284" s="13" t="n">
        <v>105</v>
      </c>
    </row>
    <row r="285">
      <c r="A285" t="n">
        <v>285</v>
      </c>
      <c r="B285" t="inlineStr">
        <is>
          <t>FC-202601</t>
        </is>
      </c>
      <c r="C285" t="inlineStr">
        <is>
          <t>2026-01-01</t>
        </is>
      </c>
      <c r="D285" t="inlineStr">
        <is>
          <t>CON4262</t>
        </is>
      </c>
      <c r="E285" t="inlineStr">
        <is>
          <t>MEL</t>
        </is>
      </c>
      <c r="F285" t="inlineStr">
        <is>
          <t>SYD</t>
        </is>
      </c>
      <c r="G285" t="inlineStr">
        <is>
          <t>Road freight</t>
        </is>
      </c>
      <c r="H285" t="n">
        <v>2</v>
      </c>
      <c r="I285" t="n">
        <v>788</v>
      </c>
      <c r="J285" s="13" t="n">
        <v>92</v>
      </c>
      <c r="K285" s="13" t="n">
        <v>184</v>
      </c>
    </row>
    <row r="286">
      <c r="A286" t="n">
        <v>286</v>
      </c>
      <c r="B286" t="inlineStr">
        <is>
          <t>FC-202601</t>
        </is>
      </c>
      <c r="C286" t="inlineStr">
        <is>
          <t>2026-01-01</t>
        </is>
      </c>
      <c r="D286" t="inlineStr">
        <is>
          <t>CON4263</t>
        </is>
      </c>
      <c r="E286" t="inlineStr">
        <is>
          <t>MEL</t>
        </is>
      </c>
      <c r="F286" t="inlineStr">
        <is>
          <t>SYD</t>
        </is>
      </c>
      <c r="G286" t="inlineStr">
        <is>
          <t>Road freight</t>
        </is>
      </c>
      <c r="H286" t="n">
        <v>4</v>
      </c>
      <c r="I286" t="n">
        <v>2576</v>
      </c>
      <c r="J286" s="13" t="n">
        <v>92</v>
      </c>
      <c r="K286" s="13" t="n">
        <v>368</v>
      </c>
    </row>
    <row r="287">
      <c r="A287" t="n">
        <v>287</v>
      </c>
      <c r="B287" t="inlineStr">
        <is>
          <t>FC-202601</t>
        </is>
      </c>
      <c r="C287" t="inlineStr">
        <is>
          <t>2026-01-01</t>
        </is>
      </c>
      <c r="D287" t="inlineStr">
        <is>
          <t>CON4264</t>
        </is>
      </c>
      <c r="E287" t="inlineStr">
        <is>
          <t>SYD</t>
        </is>
      </c>
      <c r="F287" t="inlineStr">
        <is>
          <t>MEL</t>
        </is>
      </c>
      <c r="G287" t="inlineStr">
        <is>
          <t>Road freight</t>
        </is>
      </c>
      <c r="H287" t="n">
        <v>3</v>
      </c>
      <c r="I287" t="n">
        <v>1245</v>
      </c>
      <c r="J287" s="13" t="n">
        <v>92</v>
      </c>
      <c r="K287" s="13" t="n">
        <v>276</v>
      </c>
    </row>
    <row r="288">
      <c r="A288" t="n">
        <v>288</v>
      </c>
      <c r="B288" t="inlineStr">
        <is>
          <t>FC-202601</t>
        </is>
      </c>
      <c r="C288" t="inlineStr">
        <is>
          <t>2026-01-01</t>
        </is>
      </c>
      <c r="D288" t="inlineStr">
        <is>
          <t>CON4265</t>
        </is>
      </c>
      <c r="E288" t="inlineStr">
        <is>
          <t>SYD</t>
        </is>
      </c>
      <c r="F288" t="inlineStr">
        <is>
          <t>BNE</t>
        </is>
      </c>
      <c r="G288" t="inlineStr">
        <is>
          <t>Road freight</t>
        </is>
      </c>
      <c r="H288" t="n">
        <v>2</v>
      </c>
      <c r="I288" t="n">
        <v>1142</v>
      </c>
      <c r="J288" s="13" t="n">
        <v>105</v>
      </c>
      <c r="K288" s="13" t="n">
        <v>210</v>
      </c>
    </row>
    <row r="289">
      <c r="A289" t="n">
        <v>289</v>
      </c>
      <c r="B289" t="inlineStr">
        <is>
          <t>FC-202601</t>
        </is>
      </c>
      <c r="C289" t="inlineStr">
        <is>
          <t>2026-01-01</t>
        </is>
      </c>
      <c r="D289" t="inlineStr">
        <is>
          <t>CON4266</t>
        </is>
      </c>
      <c r="E289" t="inlineStr">
        <is>
          <t>SYD</t>
        </is>
      </c>
      <c r="F289" t="inlineStr">
        <is>
          <t>MEL</t>
        </is>
      </c>
      <c r="G289" t="inlineStr">
        <is>
          <t>Road freight</t>
        </is>
      </c>
      <c r="H289" t="n">
        <v>3</v>
      </c>
      <c r="I289" t="n">
        <v>1302</v>
      </c>
      <c r="J289" s="13" t="n">
        <v>92</v>
      </c>
      <c r="K289" s="13" t="n">
        <v>276</v>
      </c>
    </row>
    <row r="290">
      <c r="A290" t="n">
        <v>290</v>
      </c>
      <c r="B290" t="inlineStr">
        <is>
          <t>FC-202601</t>
        </is>
      </c>
      <c r="C290" t="inlineStr">
        <is>
          <t>2026-01-01</t>
        </is>
      </c>
      <c r="D290" t="inlineStr">
        <is>
          <t>CON4267</t>
        </is>
      </c>
      <c r="E290" t="inlineStr">
        <is>
          <t>SYD</t>
        </is>
      </c>
      <c r="F290" t="inlineStr">
        <is>
          <t>ADL</t>
        </is>
      </c>
      <c r="G290" t="inlineStr">
        <is>
          <t>Road freight</t>
        </is>
      </c>
      <c r="H290" t="n">
        <v>3</v>
      </c>
      <c r="I290" t="n">
        <v>1170</v>
      </c>
      <c r="J290" s="13" t="n">
        <v>128</v>
      </c>
      <c r="K290" s="13" t="n">
        <v>384</v>
      </c>
    </row>
    <row r="291">
      <c r="A291" t="n">
        <v>291</v>
      </c>
      <c r="B291" t="inlineStr">
        <is>
          <t>FC-202601</t>
        </is>
      </c>
      <c r="C291" t="inlineStr">
        <is>
          <t>2026-01-01</t>
        </is>
      </c>
      <c r="D291" t="inlineStr">
        <is>
          <t>CON4268</t>
        </is>
      </c>
      <c r="E291" t="inlineStr">
        <is>
          <t>SYD</t>
        </is>
      </c>
      <c r="F291" t="inlineStr">
        <is>
          <t>ADL</t>
        </is>
      </c>
      <c r="G291" t="inlineStr">
        <is>
          <t>Road freight</t>
        </is>
      </c>
      <c r="H291" t="n">
        <v>1</v>
      </c>
      <c r="I291" t="n">
        <v>98</v>
      </c>
      <c r="J291" s="13" t="n">
        <v>128</v>
      </c>
      <c r="K291" s="13" t="n">
        <v>128</v>
      </c>
    </row>
    <row r="292">
      <c r="A292" t="n">
        <v>292</v>
      </c>
      <c r="B292" t="inlineStr">
        <is>
          <t>FC-202601</t>
        </is>
      </c>
      <c r="C292" t="inlineStr">
        <is>
          <t>2026-01-01</t>
        </is>
      </c>
      <c r="D292" t="inlineStr">
        <is>
          <t>CON4269</t>
        </is>
      </c>
      <c r="E292" t="inlineStr">
        <is>
          <t>SYD</t>
        </is>
      </c>
      <c r="F292" t="inlineStr">
        <is>
          <t>BNE</t>
        </is>
      </c>
      <c r="G292" t="inlineStr">
        <is>
          <t>Road freight</t>
        </is>
      </c>
      <c r="H292" t="n">
        <v>2</v>
      </c>
      <c r="I292" t="n">
        <v>874</v>
      </c>
      <c r="J292" s="13" t="n">
        <v>105</v>
      </c>
      <c r="K292" s="13" t="n">
        <v>210</v>
      </c>
    </row>
    <row r="293">
      <c r="A293" t="n">
        <v>293</v>
      </c>
      <c r="B293" t="inlineStr">
        <is>
          <t>FC-202601</t>
        </is>
      </c>
      <c r="C293" t="inlineStr">
        <is>
          <t>2026-01-01</t>
        </is>
      </c>
      <c r="D293" t="inlineStr">
        <is>
          <t>CON4270</t>
        </is>
      </c>
      <c r="E293" t="inlineStr">
        <is>
          <t>SYD</t>
        </is>
      </c>
      <c r="F293" t="inlineStr">
        <is>
          <t>ADL</t>
        </is>
      </c>
      <c r="G293" t="inlineStr">
        <is>
          <t>Road freight</t>
        </is>
      </c>
      <c r="H293" t="n">
        <v>1</v>
      </c>
      <c r="I293" t="n">
        <v>364</v>
      </c>
      <c r="J293" s="13" t="n">
        <v>128</v>
      </c>
      <c r="K293" s="13" t="n">
        <v>128</v>
      </c>
    </row>
    <row r="294">
      <c r="A294" t="n">
        <v>294</v>
      </c>
      <c r="B294" t="inlineStr">
        <is>
          <t>FC-202601</t>
        </is>
      </c>
      <c r="C294" t="inlineStr">
        <is>
          <t>2026-01-01</t>
        </is>
      </c>
      <c r="D294" t="inlineStr">
        <is>
          <t>CON4270</t>
        </is>
      </c>
      <c r="E294" t="inlineStr">
        <is>
          <t>SYD</t>
        </is>
      </c>
      <c r="F294" t="inlineStr">
        <is>
          <t>ADL</t>
        </is>
      </c>
      <c r="G294" t="inlineStr">
        <is>
          <t>Tail lift surcharge</t>
        </is>
      </c>
      <c r="H294" t="n">
        <v>1</v>
      </c>
      <c r="J294" s="13" t="n">
        <v>38.5</v>
      </c>
      <c r="K294" s="13" t="n">
        <v>38.5</v>
      </c>
    </row>
    <row r="295">
      <c r="A295" t="n">
        <v>295</v>
      </c>
      <c r="B295" t="inlineStr">
        <is>
          <t>FC-202601</t>
        </is>
      </c>
      <c r="C295" t="inlineStr">
        <is>
          <t>2026-01-01</t>
        </is>
      </c>
      <c r="D295" t="inlineStr">
        <is>
          <t>CON4271</t>
        </is>
      </c>
      <c r="E295" t="inlineStr">
        <is>
          <t>MEL</t>
        </is>
      </c>
      <c r="F295" t="inlineStr">
        <is>
          <t>BNE</t>
        </is>
      </c>
      <c r="G295" t="inlineStr">
        <is>
          <t>Road freight</t>
        </is>
      </c>
      <c r="H295" t="n">
        <v>1</v>
      </c>
      <c r="I295" t="n">
        <v>86</v>
      </c>
      <c r="J295" s="13" t="n">
        <v>132</v>
      </c>
      <c r="K295" s="13" t="n">
        <v>132</v>
      </c>
    </row>
    <row r="296">
      <c r="A296" t="n">
        <v>296</v>
      </c>
      <c r="B296" t="inlineStr">
        <is>
          <t>FC-202601</t>
        </is>
      </c>
      <c r="C296" t="inlineStr">
        <is>
          <t>2026-01-01</t>
        </is>
      </c>
      <c r="D296" t="inlineStr">
        <is>
          <t>CON4272</t>
        </is>
      </c>
      <c r="E296" t="inlineStr">
        <is>
          <t>SYD</t>
        </is>
      </c>
      <c r="F296" t="inlineStr">
        <is>
          <t>MEL</t>
        </is>
      </c>
      <c r="G296" t="inlineStr">
        <is>
          <t>Road freight</t>
        </is>
      </c>
      <c r="H296" t="n">
        <v>3</v>
      </c>
      <c r="I296" t="n">
        <v>1512</v>
      </c>
      <c r="J296" s="13" t="n">
        <v>92</v>
      </c>
      <c r="K296" s="13" t="n">
        <v>276</v>
      </c>
    </row>
    <row r="297">
      <c r="A297" t="n">
        <v>297</v>
      </c>
      <c r="B297" t="inlineStr">
        <is>
          <t>FC-202601</t>
        </is>
      </c>
      <c r="C297" t="inlineStr">
        <is>
          <t>2026-01-01</t>
        </is>
      </c>
      <c r="D297" t="inlineStr">
        <is>
          <t>CON4273</t>
        </is>
      </c>
      <c r="E297" t="inlineStr">
        <is>
          <t>MEL</t>
        </is>
      </c>
      <c r="F297" t="inlineStr">
        <is>
          <t>SYD</t>
        </is>
      </c>
      <c r="G297" t="inlineStr">
        <is>
          <t>Road freight</t>
        </is>
      </c>
      <c r="H297" t="n">
        <v>1</v>
      </c>
      <c r="I297" t="n">
        <v>69</v>
      </c>
      <c r="J297" s="13" t="n">
        <v>92</v>
      </c>
      <c r="K297" s="13" t="n">
        <v>92</v>
      </c>
    </row>
    <row r="298">
      <c r="A298" t="n">
        <v>298</v>
      </c>
      <c r="B298" t="inlineStr">
        <is>
          <t>FC-202601</t>
        </is>
      </c>
      <c r="C298" t="inlineStr">
        <is>
          <t>2026-01-01</t>
        </is>
      </c>
      <c r="D298" t="inlineStr">
        <is>
          <t>CON4273</t>
        </is>
      </c>
      <c r="E298" t="inlineStr">
        <is>
          <t>MEL</t>
        </is>
      </c>
      <c r="F298" t="inlineStr">
        <is>
          <t>SYD</t>
        </is>
      </c>
      <c r="G298" t="inlineStr">
        <is>
          <t>Tail lift surcharge</t>
        </is>
      </c>
      <c r="H298" t="n">
        <v>1</v>
      </c>
      <c r="J298" s="13" t="n">
        <v>38.5</v>
      </c>
      <c r="K298" s="13" t="n">
        <v>38.5</v>
      </c>
    </row>
    <row r="299">
      <c r="A299" t="n">
        <v>299</v>
      </c>
      <c r="B299" t="inlineStr">
        <is>
          <t>FC-202601</t>
        </is>
      </c>
      <c r="C299" t="inlineStr">
        <is>
          <t>2026-01-01</t>
        </is>
      </c>
      <c r="D299" t="inlineStr">
        <is>
          <t>CON4274</t>
        </is>
      </c>
      <c r="E299" t="inlineStr">
        <is>
          <t>MEL</t>
        </is>
      </c>
      <c r="F299" t="inlineStr">
        <is>
          <t>SYD</t>
        </is>
      </c>
      <c r="G299" t="inlineStr">
        <is>
          <t>Road freight</t>
        </is>
      </c>
      <c r="H299" t="n">
        <v>3</v>
      </c>
      <c r="I299" t="n">
        <v>1269</v>
      </c>
      <c r="J299" s="13" t="n">
        <v>92</v>
      </c>
      <c r="K299" s="13" t="n">
        <v>276</v>
      </c>
    </row>
    <row r="300">
      <c r="A300" t="n">
        <v>300</v>
      </c>
      <c r="B300" t="inlineStr">
        <is>
          <t>FC-202601</t>
        </is>
      </c>
      <c r="C300" t="inlineStr">
        <is>
          <t>2026-01-01</t>
        </is>
      </c>
      <c r="D300" t="inlineStr">
        <is>
          <t>CON4275</t>
        </is>
      </c>
      <c r="E300" t="inlineStr">
        <is>
          <t>SYD</t>
        </is>
      </c>
      <c r="F300" t="inlineStr">
        <is>
          <t>ADL</t>
        </is>
      </c>
      <c r="G300" t="inlineStr">
        <is>
          <t>Road freight</t>
        </is>
      </c>
      <c r="H300" t="n">
        <v>2</v>
      </c>
      <c r="I300" t="n">
        <v>1078</v>
      </c>
      <c r="J300" s="13" t="n">
        <v>128</v>
      </c>
      <c r="K300" s="13" t="n">
        <v>256</v>
      </c>
    </row>
    <row r="301">
      <c r="A301" t="n">
        <v>301</v>
      </c>
      <c r="B301" t="inlineStr">
        <is>
          <t>FC-202601</t>
        </is>
      </c>
      <c r="C301" t="inlineStr">
        <is>
          <t>2026-01-01</t>
        </is>
      </c>
      <c r="D301" t="inlineStr">
        <is>
          <t>CON4276</t>
        </is>
      </c>
      <c r="E301" t="inlineStr">
        <is>
          <t>MEL</t>
        </is>
      </c>
      <c r="F301" t="inlineStr">
        <is>
          <t>SYD</t>
        </is>
      </c>
      <c r="G301" t="inlineStr">
        <is>
          <t>Road freight</t>
        </is>
      </c>
      <c r="H301" t="n">
        <v>1</v>
      </c>
      <c r="I301" t="n">
        <v>117</v>
      </c>
      <c r="J301" s="13" t="n">
        <v>92</v>
      </c>
      <c r="K301" s="13" t="n">
        <v>92</v>
      </c>
    </row>
    <row r="302">
      <c r="A302" t="n">
        <v>302</v>
      </c>
      <c r="B302" t="inlineStr">
        <is>
          <t>FC-202601</t>
        </is>
      </c>
      <c r="C302" t="inlineStr">
        <is>
          <t>2026-01-01</t>
        </is>
      </c>
      <c r="D302" t="inlineStr">
        <is>
          <t>CON4277</t>
        </is>
      </c>
      <c r="E302" t="inlineStr">
        <is>
          <t>MEL</t>
        </is>
      </c>
      <c r="F302" t="inlineStr">
        <is>
          <t>SYD</t>
        </is>
      </c>
      <c r="G302" t="inlineStr">
        <is>
          <t>Road freight</t>
        </is>
      </c>
      <c r="H302" t="n">
        <v>4</v>
      </c>
      <c r="I302" t="n">
        <v>1908</v>
      </c>
      <c r="J302" s="13" t="n">
        <v>92</v>
      </c>
      <c r="K302" s="13" t="n">
        <v>368</v>
      </c>
    </row>
    <row r="303">
      <c r="A303" t="n">
        <v>303</v>
      </c>
      <c r="B303" t="inlineStr">
        <is>
          <t>FC-202601</t>
        </is>
      </c>
      <c r="C303" t="inlineStr">
        <is>
          <t>2026-01-01</t>
        </is>
      </c>
      <c r="D303" t="inlineStr">
        <is>
          <t>CON4278</t>
        </is>
      </c>
      <c r="E303" t="inlineStr">
        <is>
          <t>SYD</t>
        </is>
      </c>
      <c r="F303" t="inlineStr">
        <is>
          <t>ADL</t>
        </is>
      </c>
      <c r="G303" t="inlineStr">
        <is>
          <t>Road freight</t>
        </is>
      </c>
      <c r="H303" t="n">
        <v>1</v>
      </c>
      <c r="I303" t="n">
        <v>80</v>
      </c>
      <c r="J303" s="13" t="n">
        <v>128</v>
      </c>
      <c r="K303" s="13" t="n">
        <v>128</v>
      </c>
    </row>
    <row r="304">
      <c r="A304" t="n">
        <v>304</v>
      </c>
      <c r="B304" t="inlineStr">
        <is>
          <t>FC-202601</t>
        </is>
      </c>
      <c r="C304" t="inlineStr">
        <is>
          <t>2026-01-01</t>
        </is>
      </c>
      <c r="D304" t="inlineStr">
        <is>
          <t>CON4279</t>
        </is>
      </c>
      <c r="E304" t="inlineStr">
        <is>
          <t>SYD</t>
        </is>
      </c>
      <c r="F304" t="inlineStr">
        <is>
          <t>ADL</t>
        </is>
      </c>
      <c r="G304" t="inlineStr">
        <is>
          <t>Road freight</t>
        </is>
      </c>
      <c r="H304" t="n">
        <v>1</v>
      </c>
      <c r="I304" t="n">
        <v>551</v>
      </c>
      <c r="J304" s="13" t="n">
        <v>128</v>
      </c>
      <c r="K304" s="13" t="n">
        <v>128</v>
      </c>
    </row>
    <row r="305">
      <c r="A305" t="n">
        <v>305</v>
      </c>
      <c r="B305" t="inlineStr">
        <is>
          <t>FC-202601</t>
        </is>
      </c>
      <c r="C305" t="inlineStr">
        <is>
          <t>2026-01-01</t>
        </is>
      </c>
      <c r="D305" t="inlineStr">
        <is>
          <t>CON4280</t>
        </is>
      </c>
      <c r="E305" t="inlineStr">
        <is>
          <t>MEL</t>
        </is>
      </c>
      <c r="F305" t="inlineStr">
        <is>
          <t>BNE</t>
        </is>
      </c>
      <c r="G305" t="inlineStr">
        <is>
          <t>Road freight</t>
        </is>
      </c>
      <c r="H305" t="n">
        <v>1</v>
      </c>
      <c r="I305" t="n">
        <v>494</v>
      </c>
      <c r="J305" s="13" t="n">
        <v>132</v>
      </c>
      <c r="K305" s="13" t="n">
        <v>132</v>
      </c>
    </row>
    <row r="306">
      <c r="A306" t="n">
        <v>306</v>
      </c>
      <c r="B306" t="inlineStr">
        <is>
          <t>FC-202601</t>
        </is>
      </c>
      <c r="C306" t="inlineStr">
        <is>
          <t>2026-01-01</t>
        </is>
      </c>
      <c r="D306" t="inlineStr">
        <is>
          <t>CON4281</t>
        </is>
      </c>
      <c r="E306" t="inlineStr">
        <is>
          <t>MEL</t>
        </is>
      </c>
      <c r="F306" t="inlineStr">
        <is>
          <t>SYD</t>
        </is>
      </c>
      <c r="G306" t="inlineStr">
        <is>
          <t>Road freight</t>
        </is>
      </c>
      <c r="H306" t="n">
        <v>1</v>
      </c>
      <c r="I306" t="n">
        <v>61</v>
      </c>
      <c r="J306" s="13" t="n">
        <v>92</v>
      </c>
      <c r="K306" s="13" t="n">
        <v>92</v>
      </c>
    </row>
    <row r="307">
      <c r="A307" t="n">
        <v>307</v>
      </c>
      <c r="B307" t="inlineStr">
        <is>
          <t>FC-202601</t>
        </is>
      </c>
      <c r="C307" t="inlineStr">
        <is>
          <t>2026-01-01</t>
        </is>
      </c>
      <c r="D307" t="inlineStr">
        <is>
          <t>CON4282</t>
        </is>
      </c>
      <c r="E307" t="inlineStr">
        <is>
          <t>SYD</t>
        </is>
      </c>
      <c r="F307" t="inlineStr">
        <is>
          <t>ADL</t>
        </is>
      </c>
      <c r="G307" t="inlineStr">
        <is>
          <t>Road freight</t>
        </is>
      </c>
      <c r="H307" t="n">
        <v>3</v>
      </c>
      <c r="I307" t="n">
        <v>1119</v>
      </c>
      <c r="J307" s="13" t="n">
        <v>128</v>
      </c>
      <c r="K307" s="13" t="n">
        <v>384</v>
      </c>
    </row>
    <row r="308">
      <c r="A308" t="n">
        <v>308</v>
      </c>
      <c r="B308" t="inlineStr">
        <is>
          <t>FC-202601</t>
        </is>
      </c>
      <c r="C308" t="inlineStr">
        <is>
          <t>2026-01-01</t>
        </is>
      </c>
      <c r="D308" t="inlineStr">
        <is>
          <t>CON4282</t>
        </is>
      </c>
      <c r="E308" t="inlineStr">
        <is>
          <t>SYD</t>
        </is>
      </c>
      <c r="F308" t="inlineStr">
        <is>
          <t>ADL</t>
        </is>
      </c>
      <c r="G308" t="inlineStr">
        <is>
          <t>Tail lift surcharge</t>
        </is>
      </c>
      <c r="H308" t="n">
        <v>1</v>
      </c>
      <c r="J308" s="13" t="n">
        <v>38.5</v>
      </c>
      <c r="K308" s="13" t="n">
        <v>38.5</v>
      </c>
    </row>
    <row r="309">
      <c r="A309" t="n">
        <v>309</v>
      </c>
      <c r="B309" t="inlineStr">
        <is>
          <t>FC-202601</t>
        </is>
      </c>
      <c r="C309" t="inlineStr">
        <is>
          <t>2026-01-01</t>
        </is>
      </c>
      <c r="D309" t="inlineStr">
        <is>
          <t>CON4283</t>
        </is>
      </c>
      <c r="E309" t="inlineStr">
        <is>
          <t>SYD</t>
        </is>
      </c>
      <c r="F309" t="inlineStr">
        <is>
          <t>ADL</t>
        </is>
      </c>
      <c r="G309" t="inlineStr">
        <is>
          <t>Road freight</t>
        </is>
      </c>
      <c r="H309" t="n">
        <v>1</v>
      </c>
      <c r="I309" t="n">
        <v>547</v>
      </c>
      <c r="J309" s="13" t="n">
        <v>128</v>
      </c>
      <c r="K309" s="13" t="n">
        <v>128</v>
      </c>
    </row>
    <row r="310">
      <c r="A310" t="n">
        <v>310</v>
      </c>
      <c r="B310" t="inlineStr">
        <is>
          <t>FC-202601</t>
        </is>
      </c>
      <c r="C310" t="inlineStr">
        <is>
          <t>2026-01-01</t>
        </is>
      </c>
      <c r="D310" t="inlineStr">
        <is>
          <t>CON4284</t>
        </is>
      </c>
      <c r="E310" t="inlineStr">
        <is>
          <t>MEL</t>
        </is>
      </c>
      <c r="F310" t="inlineStr">
        <is>
          <t>BNE</t>
        </is>
      </c>
      <c r="G310" t="inlineStr">
        <is>
          <t>Road freight</t>
        </is>
      </c>
      <c r="H310" t="n">
        <v>1</v>
      </c>
      <c r="I310" t="n">
        <v>415</v>
      </c>
      <c r="J310" s="13" t="n">
        <v>132</v>
      </c>
      <c r="K310" s="13" t="n">
        <v>132</v>
      </c>
    </row>
    <row r="311">
      <c r="A311" t="n">
        <v>311</v>
      </c>
      <c r="B311" t="inlineStr">
        <is>
          <t>FC-202601</t>
        </is>
      </c>
      <c r="C311" t="inlineStr">
        <is>
          <t>2026-01-01</t>
        </is>
      </c>
      <c r="D311" t="inlineStr">
        <is>
          <t>CON4285</t>
        </is>
      </c>
      <c r="E311" t="inlineStr">
        <is>
          <t>SYD</t>
        </is>
      </c>
      <c r="F311" t="inlineStr">
        <is>
          <t>ADL</t>
        </is>
      </c>
      <c r="G311" t="inlineStr">
        <is>
          <t>Road freight</t>
        </is>
      </c>
      <c r="H311" t="n">
        <v>3</v>
      </c>
      <c r="I311" t="n">
        <v>1269</v>
      </c>
      <c r="J311" s="13" t="n">
        <v>128</v>
      </c>
      <c r="K311" s="13" t="n">
        <v>384</v>
      </c>
    </row>
    <row r="312">
      <c r="A312" t="n">
        <v>312</v>
      </c>
      <c r="B312" t="inlineStr">
        <is>
          <t>FC-202601</t>
        </is>
      </c>
      <c r="C312" t="inlineStr">
        <is>
          <t>2026-01-01</t>
        </is>
      </c>
      <c r="D312" t="inlineStr">
        <is>
          <t>CON4286</t>
        </is>
      </c>
      <c r="E312" t="inlineStr">
        <is>
          <t>SYD</t>
        </is>
      </c>
      <c r="F312" t="inlineStr">
        <is>
          <t>MEL</t>
        </is>
      </c>
      <c r="G312" t="inlineStr">
        <is>
          <t>Road freight</t>
        </is>
      </c>
      <c r="H312" t="n">
        <v>1</v>
      </c>
      <c r="I312" t="n">
        <v>77</v>
      </c>
      <c r="J312" s="13" t="n">
        <v>92</v>
      </c>
      <c r="K312" s="13" t="n">
        <v>92</v>
      </c>
    </row>
    <row r="313">
      <c r="A313" t="n">
        <v>313</v>
      </c>
      <c r="B313" t="inlineStr">
        <is>
          <t>FC-202601</t>
        </is>
      </c>
      <c r="C313" t="inlineStr">
        <is>
          <t>2026-01-01</t>
        </is>
      </c>
      <c r="D313" t="inlineStr">
        <is>
          <t>CON4287</t>
        </is>
      </c>
      <c r="E313" t="inlineStr">
        <is>
          <t>MEL</t>
        </is>
      </c>
      <c r="F313" t="inlineStr">
        <is>
          <t>SYD</t>
        </is>
      </c>
      <c r="G313" t="inlineStr">
        <is>
          <t>Road freight</t>
        </is>
      </c>
      <c r="H313" t="n">
        <v>1</v>
      </c>
      <c r="I313" t="n">
        <v>125</v>
      </c>
      <c r="J313" s="13" t="n">
        <v>92</v>
      </c>
      <c r="K313" s="13" t="n">
        <v>92</v>
      </c>
    </row>
    <row r="314">
      <c r="A314" t="n">
        <v>314</v>
      </c>
      <c r="B314" t="inlineStr">
        <is>
          <t>FC-202601</t>
        </is>
      </c>
      <c r="C314" t="inlineStr">
        <is>
          <t>2026-01-01</t>
        </is>
      </c>
      <c r="D314" t="inlineStr">
        <is>
          <t>CON4288</t>
        </is>
      </c>
      <c r="E314" t="inlineStr">
        <is>
          <t>SYD</t>
        </is>
      </c>
      <c r="F314" t="inlineStr">
        <is>
          <t>BNE</t>
        </is>
      </c>
      <c r="G314" t="inlineStr">
        <is>
          <t>Road freight</t>
        </is>
      </c>
      <c r="H314" t="n">
        <v>3</v>
      </c>
      <c r="I314" t="n">
        <v>1566</v>
      </c>
      <c r="J314" s="13" t="n">
        <v>105</v>
      </c>
      <c r="K314" s="13" t="n">
        <v>315</v>
      </c>
    </row>
    <row r="315">
      <c r="A315" t="n">
        <v>315</v>
      </c>
      <c r="B315" t="inlineStr">
        <is>
          <t>FC-202601</t>
        </is>
      </c>
      <c r="C315" t="inlineStr">
        <is>
          <t>2026-01-01</t>
        </is>
      </c>
      <c r="D315" t="inlineStr">
        <is>
          <t>CON4289</t>
        </is>
      </c>
      <c r="E315" t="inlineStr">
        <is>
          <t>MEL</t>
        </is>
      </c>
      <c r="F315" t="inlineStr">
        <is>
          <t>BNE</t>
        </is>
      </c>
      <c r="G315" t="inlineStr">
        <is>
          <t>Road freight</t>
        </is>
      </c>
      <c r="H315" t="n">
        <v>1</v>
      </c>
      <c r="I315" t="n">
        <v>62</v>
      </c>
      <c r="J315" s="13" t="n">
        <v>132</v>
      </c>
      <c r="K315" s="13" t="n">
        <v>132</v>
      </c>
    </row>
    <row r="316">
      <c r="A316" t="n">
        <v>316</v>
      </c>
      <c r="B316" t="inlineStr">
        <is>
          <t>FC-202601</t>
        </is>
      </c>
      <c r="C316" t="inlineStr">
        <is>
          <t>2026-01-01</t>
        </is>
      </c>
      <c r="D316" t="inlineStr">
        <is>
          <t>CON4290</t>
        </is>
      </c>
      <c r="E316" t="inlineStr">
        <is>
          <t>MEL</t>
        </is>
      </c>
      <c r="F316" t="inlineStr">
        <is>
          <t>SYD</t>
        </is>
      </c>
      <c r="G316" t="inlineStr">
        <is>
          <t>Road freight</t>
        </is>
      </c>
      <c r="H316" t="n">
        <v>1</v>
      </c>
      <c r="I316" t="n">
        <v>592</v>
      </c>
      <c r="J316" s="13" t="n">
        <v>92</v>
      </c>
      <c r="K316" s="13" t="n">
        <v>92</v>
      </c>
    </row>
    <row r="317">
      <c r="A317" t="n">
        <v>317</v>
      </c>
      <c r="B317" t="inlineStr">
        <is>
          <t>FC-202601</t>
        </is>
      </c>
      <c r="C317" t="inlineStr">
        <is>
          <t>2026-01-01</t>
        </is>
      </c>
      <c r="D317" t="inlineStr">
        <is>
          <t>CON4291</t>
        </is>
      </c>
      <c r="E317" t="inlineStr">
        <is>
          <t>MEL</t>
        </is>
      </c>
      <c r="F317" t="inlineStr">
        <is>
          <t>BNE</t>
        </is>
      </c>
      <c r="G317" t="inlineStr">
        <is>
          <t>Road freight</t>
        </is>
      </c>
      <c r="H317" t="n">
        <v>1</v>
      </c>
      <c r="I317" t="n">
        <v>648</v>
      </c>
      <c r="J317" s="13" t="n">
        <v>132</v>
      </c>
      <c r="K317" s="13" t="n">
        <v>132</v>
      </c>
    </row>
    <row r="318">
      <c r="A318" t="n">
        <v>318</v>
      </c>
      <c r="B318" t="inlineStr">
        <is>
          <t>FC-202601</t>
        </is>
      </c>
      <c r="C318" t="inlineStr">
        <is>
          <t>2026-01-01</t>
        </is>
      </c>
      <c r="D318" t="inlineStr">
        <is>
          <t>CON4292</t>
        </is>
      </c>
      <c r="E318" t="inlineStr">
        <is>
          <t>MEL</t>
        </is>
      </c>
      <c r="F318" t="inlineStr">
        <is>
          <t>BNE</t>
        </is>
      </c>
      <c r="G318" t="inlineStr">
        <is>
          <t>Road freight</t>
        </is>
      </c>
      <c r="H318" t="n">
        <v>4</v>
      </c>
      <c r="I318" t="n">
        <v>1700</v>
      </c>
      <c r="J318" s="13" t="n">
        <v>132</v>
      </c>
      <c r="K318" s="13" t="n">
        <v>528</v>
      </c>
    </row>
    <row r="319">
      <c r="A319" t="n">
        <v>319</v>
      </c>
      <c r="B319" t="inlineStr">
        <is>
          <t>FC-202601</t>
        </is>
      </c>
      <c r="C319" t="inlineStr">
        <is>
          <t>2026-01-01</t>
        </is>
      </c>
      <c r="G319" t="inlineStr">
        <is>
          <t>Fuel surcharge 16.0%</t>
        </is>
      </c>
      <c r="H319" t="n">
        <v>1</v>
      </c>
      <c r="J319" s="13" t="n"/>
      <c r="K319" s="13" t="n">
        <v>1463.52</v>
      </c>
    </row>
    <row r="320">
      <c r="A320" t="n">
        <v>320</v>
      </c>
      <c r="B320" t="inlineStr">
        <is>
          <t>FC-202602</t>
        </is>
      </c>
      <c r="C320" t="inlineStr">
        <is>
          <t>2026-02-01</t>
        </is>
      </c>
      <c r="D320" t="inlineStr">
        <is>
          <t>CON4293</t>
        </is>
      </c>
      <c r="E320" t="inlineStr">
        <is>
          <t>SYD</t>
        </is>
      </c>
      <c r="F320" t="inlineStr">
        <is>
          <t>BNE</t>
        </is>
      </c>
      <c r="G320" t="inlineStr">
        <is>
          <t>Road freight</t>
        </is>
      </c>
      <c r="H320" t="n">
        <v>1</v>
      </c>
      <c r="I320" t="n">
        <v>100</v>
      </c>
      <c r="J320" s="13" t="n">
        <v>105</v>
      </c>
      <c r="K320" s="13" t="n">
        <v>105</v>
      </c>
    </row>
    <row r="321">
      <c r="A321" t="n">
        <v>321</v>
      </c>
      <c r="B321" t="inlineStr">
        <is>
          <t>FC-202602</t>
        </is>
      </c>
      <c r="C321" t="inlineStr">
        <is>
          <t>2026-02-01</t>
        </is>
      </c>
      <c r="D321" t="inlineStr">
        <is>
          <t>CON4294</t>
        </is>
      </c>
      <c r="E321" t="inlineStr">
        <is>
          <t>MEL</t>
        </is>
      </c>
      <c r="F321" t="inlineStr">
        <is>
          <t>SYD</t>
        </is>
      </c>
      <c r="G321" t="inlineStr">
        <is>
          <t>Road freight</t>
        </is>
      </c>
      <c r="H321" t="n">
        <v>4</v>
      </c>
      <c r="I321" t="n">
        <v>1524</v>
      </c>
      <c r="J321" s="13" t="n">
        <v>92</v>
      </c>
      <c r="K321" s="13" t="n">
        <v>368</v>
      </c>
    </row>
    <row r="322">
      <c r="A322" t="n">
        <v>322</v>
      </c>
      <c r="B322" t="inlineStr">
        <is>
          <t>FC-202602</t>
        </is>
      </c>
      <c r="C322" t="inlineStr">
        <is>
          <t>2026-02-01</t>
        </is>
      </c>
      <c r="D322" t="inlineStr">
        <is>
          <t>CON4295</t>
        </is>
      </c>
      <c r="E322" t="inlineStr">
        <is>
          <t>SYD</t>
        </is>
      </c>
      <c r="F322" t="inlineStr">
        <is>
          <t>ADL</t>
        </is>
      </c>
      <c r="G322" t="inlineStr">
        <is>
          <t>Road freight</t>
        </is>
      </c>
      <c r="H322" t="n">
        <v>4</v>
      </c>
      <c r="I322" t="n">
        <v>2476</v>
      </c>
      <c r="J322" s="13" t="n">
        <v>128</v>
      </c>
      <c r="K322" s="13" t="n">
        <v>512</v>
      </c>
    </row>
    <row r="323">
      <c r="A323" t="n">
        <v>323</v>
      </c>
      <c r="B323" t="inlineStr">
        <is>
          <t>FC-202602</t>
        </is>
      </c>
      <c r="C323" t="inlineStr">
        <is>
          <t>2026-02-01</t>
        </is>
      </c>
      <c r="D323" t="inlineStr">
        <is>
          <t>CON4296</t>
        </is>
      </c>
      <c r="E323" t="inlineStr">
        <is>
          <t>MEL</t>
        </is>
      </c>
      <c r="F323" t="inlineStr">
        <is>
          <t>BNE</t>
        </is>
      </c>
      <c r="G323" t="inlineStr">
        <is>
          <t>Road freight</t>
        </is>
      </c>
      <c r="H323" t="n">
        <v>3</v>
      </c>
      <c r="I323" t="n">
        <v>1455</v>
      </c>
      <c r="J323" s="13" t="n">
        <v>132</v>
      </c>
      <c r="K323" s="13" t="n">
        <v>396</v>
      </c>
    </row>
    <row r="324">
      <c r="A324" t="n">
        <v>324</v>
      </c>
      <c r="B324" t="inlineStr">
        <is>
          <t>FC-202602</t>
        </is>
      </c>
      <c r="C324" t="inlineStr">
        <is>
          <t>2026-02-01</t>
        </is>
      </c>
      <c r="D324" t="inlineStr">
        <is>
          <t>CON4297</t>
        </is>
      </c>
      <c r="E324" t="inlineStr">
        <is>
          <t>SYD</t>
        </is>
      </c>
      <c r="F324" t="inlineStr">
        <is>
          <t>ADL</t>
        </is>
      </c>
      <c r="G324" t="inlineStr">
        <is>
          <t>Road freight</t>
        </is>
      </c>
      <c r="H324" t="n">
        <v>2</v>
      </c>
      <c r="I324" t="n">
        <v>1004</v>
      </c>
      <c r="J324" s="13" t="n">
        <v>128</v>
      </c>
      <c r="K324" s="13" t="n">
        <v>256</v>
      </c>
    </row>
    <row r="325">
      <c r="A325" t="n">
        <v>325</v>
      </c>
      <c r="B325" t="inlineStr">
        <is>
          <t>FC-202602</t>
        </is>
      </c>
      <c r="C325" t="inlineStr">
        <is>
          <t>2026-02-01</t>
        </is>
      </c>
      <c r="D325" t="inlineStr">
        <is>
          <t>CON4298</t>
        </is>
      </c>
      <c r="E325" t="inlineStr">
        <is>
          <t>MEL</t>
        </is>
      </c>
      <c r="F325" t="inlineStr">
        <is>
          <t>SYD</t>
        </is>
      </c>
      <c r="G325" t="inlineStr">
        <is>
          <t>Road freight</t>
        </is>
      </c>
      <c r="H325" t="n">
        <v>3</v>
      </c>
      <c r="I325" t="n">
        <v>1908</v>
      </c>
      <c r="J325" s="13" t="n">
        <v>92</v>
      </c>
      <c r="K325" s="13" t="n">
        <v>276</v>
      </c>
    </row>
    <row r="326">
      <c r="A326" t="n">
        <v>326</v>
      </c>
      <c r="B326" t="inlineStr">
        <is>
          <t>FC-202602</t>
        </is>
      </c>
      <c r="C326" t="inlineStr">
        <is>
          <t>2026-02-01</t>
        </is>
      </c>
      <c r="D326" t="inlineStr">
        <is>
          <t>CON4299</t>
        </is>
      </c>
      <c r="E326" t="inlineStr">
        <is>
          <t>MEL</t>
        </is>
      </c>
      <c r="F326" t="inlineStr">
        <is>
          <t>BNE</t>
        </is>
      </c>
      <c r="G326" t="inlineStr">
        <is>
          <t>Road freight</t>
        </is>
      </c>
      <c r="H326" t="n">
        <v>4</v>
      </c>
      <c r="I326" t="n">
        <v>2208</v>
      </c>
      <c r="J326" s="13" t="n">
        <v>132</v>
      </c>
      <c r="K326" s="13" t="n">
        <v>528</v>
      </c>
    </row>
    <row r="327">
      <c r="A327" t="n">
        <v>327</v>
      </c>
      <c r="B327" t="inlineStr">
        <is>
          <t>FC-202602</t>
        </is>
      </c>
      <c r="C327" t="inlineStr">
        <is>
          <t>2026-02-01</t>
        </is>
      </c>
      <c r="D327" t="inlineStr">
        <is>
          <t>CON4300</t>
        </is>
      </c>
      <c r="E327" t="inlineStr">
        <is>
          <t>SYD</t>
        </is>
      </c>
      <c r="F327" t="inlineStr">
        <is>
          <t>BNE</t>
        </is>
      </c>
      <c r="G327" t="inlineStr">
        <is>
          <t>Road freight</t>
        </is>
      </c>
      <c r="H327" t="n">
        <v>1</v>
      </c>
      <c r="I327" t="n">
        <v>96</v>
      </c>
      <c r="J327" s="13" t="n">
        <v>105</v>
      </c>
      <c r="K327" s="13" t="n">
        <v>105</v>
      </c>
    </row>
    <row r="328">
      <c r="A328" t="n">
        <v>328</v>
      </c>
      <c r="B328" t="inlineStr">
        <is>
          <t>FC-202602</t>
        </is>
      </c>
      <c r="C328" t="inlineStr">
        <is>
          <t>2026-02-01</t>
        </is>
      </c>
      <c r="D328" t="inlineStr">
        <is>
          <t>CON4300</t>
        </is>
      </c>
      <c r="E328" t="inlineStr">
        <is>
          <t>SYD</t>
        </is>
      </c>
      <c r="F328" t="inlineStr">
        <is>
          <t>BNE</t>
        </is>
      </c>
      <c r="G328" t="inlineStr">
        <is>
          <t>Tail lift surcharge</t>
        </is>
      </c>
      <c r="H328" t="n">
        <v>1</v>
      </c>
      <c r="J328" s="13" t="n">
        <v>38.5</v>
      </c>
      <c r="K328" s="13" t="n">
        <v>38.5</v>
      </c>
    </row>
    <row r="329">
      <c r="A329" t="n">
        <v>329</v>
      </c>
      <c r="B329" t="inlineStr">
        <is>
          <t>FC-202602</t>
        </is>
      </c>
      <c r="C329" t="inlineStr">
        <is>
          <t>2026-02-01</t>
        </is>
      </c>
      <c r="D329" t="inlineStr">
        <is>
          <t>CON4301</t>
        </is>
      </c>
      <c r="E329" t="inlineStr">
        <is>
          <t>SYD</t>
        </is>
      </c>
      <c r="F329" t="inlineStr">
        <is>
          <t>ADL</t>
        </is>
      </c>
      <c r="G329" t="inlineStr">
        <is>
          <t>Road freight</t>
        </is>
      </c>
      <c r="H329" t="n">
        <v>2</v>
      </c>
      <c r="I329" t="n">
        <v>906</v>
      </c>
      <c r="J329" s="13" t="n">
        <v>128</v>
      </c>
      <c r="K329" s="13" t="n">
        <v>256</v>
      </c>
    </row>
    <row r="330">
      <c r="A330" t="n">
        <v>330</v>
      </c>
      <c r="B330" t="inlineStr">
        <is>
          <t>FC-202602</t>
        </is>
      </c>
      <c r="C330" t="inlineStr">
        <is>
          <t>2026-02-01</t>
        </is>
      </c>
      <c r="D330" t="inlineStr">
        <is>
          <t>CON4302</t>
        </is>
      </c>
      <c r="E330" t="inlineStr">
        <is>
          <t>SYD</t>
        </is>
      </c>
      <c r="F330" t="inlineStr">
        <is>
          <t>ADL</t>
        </is>
      </c>
      <c r="G330" t="inlineStr">
        <is>
          <t>Road freight</t>
        </is>
      </c>
      <c r="H330" t="n">
        <v>1</v>
      </c>
      <c r="I330" t="n">
        <v>138</v>
      </c>
      <c r="J330" s="13" t="n">
        <v>128</v>
      </c>
      <c r="K330" s="13" t="n">
        <v>128</v>
      </c>
    </row>
    <row r="331">
      <c r="A331" t="n">
        <v>331</v>
      </c>
      <c r="B331" t="inlineStr">
        <is>
          <t>FC-202602</t>
        </is>
      </c>
      <c r="C331" t="inlineStr">
        <is>
          <t>2026-02-01</t>
        </is>
      </c>
      <c r="D331" t="inlineStr">
        <is>
          <t>CON4303</t>
        </is>
      </c>
      <c r="E331" t="inlineStr">
        <is>
          <t>MEL</t>
        </is>
      </c>
      <c r="F331" t="inlineStr">
        <is>
          <t>BNE</t>
        </is>
      </c>
      <c r="G331" t="inlineStr">
        <is>
          <t>Road freight</t>
        </is>
      </c>
      <c r="H331" t="n">
        <v>1</v>
      </c>
      <c r="I331" t="n">
        <v>89</v>
      </c>
      <c r="J331" s="13" t="n">
        <v>132</v>
      </c>
      <c r="K331" s="13" t="n">
        <v>132</v>
      </c>
    </row>
    <row r="332">
      <c r="A332" t="n">
        <v>332</v>
      </c>
      <c r="B332" t="inlineStr">
        <is>
          <t>FC-202602</t>
        </is>
      </c>
      <c r="C332" t="inlineStr">
        <is>
          <t>2026-02-01</t>
        </is>
      </c>
      <c r="D332" t="inlineStr">
        <is>
          <t>CON4304</t>
        </is>
      </c>
      <c r="E332" t="inlineStr">
        <is>
          <t>MEL</t>
        </is>
      </c>
      <c r="F332" t="inlineStr">
        <is>
          <t>SYD</t>
        </is>
      </c>
      <c r="G332" t="inlineStr">
        <is>
          <t>Road freight</t>
        </is>
      </c>
      <c r="H332" t="n">
        <v>1</v>
      </c>
      <c r="I332" t="n">
        <v>77</v>
      </c>
      <c r="J332" s="13" t="n">
        <v>92</v>
      </c>
      <c r="K332" s="13" t="n">
        <v>92</v>
      </c>
    </row>
    <row r="333">
      <c r="A333" t="n">
        <v>333</v>
      </c>
      <c r="B333" t="inlineStr">
        <is>
          <t>FC-202602</t>
        </is>
      </c>
      <c r="C333" t="inlineStr">
        <is>
          <t>2026-02-01</t>
        </is>
      </c>
      <c r="D333" t="inlineStr">
        <is>
          <t>CON4305</t>
        </is>
      </c>
      <c r="E333" t="inlineStr">
        <is>
          <t>SYD</t>
        </is>
      </c>
      <c r="F333" t="inlineStr">
        <is>
          <t>BNE</t>
        </is>
      </c>
      <c r="G333" t="inlineStr">
        <is>
          <t>Road freight</t>
        </is>
      </c>
      <c r="H333" t="n">
        <v>4</v>
      </c>
      <c r="I333" t="n">
        <v>2376</v>
      </c>
      <c r="J333" s="13" t="n">
        <v>105</v>
      </c>
      <c r="K333" s="13" t="n">
        <v>420</v>
      </c>
    </row>
    <row r="334">
      <c r="A334" t="n">
        <v>334</v>
      </c>
      <c r="B334" t="inlineStr">
        <is>
          <t>FC-202602</t>
        </is>
      </c>
      <c r="C334" t="inlineStr">
        <is>
          <t>2026-02-01</t>
        </is>
      </c>
      <c r="D334" t="inlineStr">
        <is>
          <t>CON4306</t>
        </is>
      </c>
      <c r="E334" t="inlineStr">
        <is>
          <t>SYD</t>
        </is>
      </c>
      <c r="F334" t="inlineStr">
        <is>
          <t>ADL</t>
        </is>
      </c>
      <c r="G334" t="inlineStr">
        <is>
          <t>Road freight</t>
        </is>
      </c>
      <c r="H334" t="n">
        <v>1</v>
      </c>
      <c r="I334" t="n">
        <v>67</v>
      </c>
      <c r="J334" s="13" t="n">
        <v>128</v>
      </c>
      <c r="K334" s="13" t="n">
        <v>128</v>
      </c>
    </row>
    <row r="335">
      <c r="A335" t="n">
        <v>335</v>
      </c>
      <c r="B335" t="inlineStr">
        <is>
          <t>FC-202602</t>
        </is>
      </c>
      <c r="C335" t="inlineStr">
        <is>
          <t>2026-02-01</t>
        </is>
      </c>
      <c r="D335" t="inlineStr">
        <is>
          <t>CON4307</t>
        </is>
      </c>
      <c r="E335" t="inlineStr">
        <is>
          <t>MEL</t>
        </is>
      </c>
      <c r="F335" t="inlineStr">
        <is>
          <t>BNE</t>
        </is>
      </c>
      <c r="G335" t="inlineStr">
        <is>
          <t>Road freight</t>
        </is>
      </c>
      <c r="H335" t="n">
        <v>1</v>
      </c>
      <c r="I335" t="n">
        <v>439</v>
      </c>
      <c r="J335" s="13" t="n">
        <v>132</v>
      </c>
      <c r="K335" s="13" t="n">
        <v>132</v>
      </c>
    </row>
    <row r="336">
      <c r="A336" t="n">
        <v>336</v>
      </c>
      <c r="B336" t="inlineStr">
        <is>
          <t>FC-202602</t>
        </is>
      </c>
      <c r="C336" t="inlineStr">
        <is>
          <t>2026-02-01</t>
        </is>
      </c>
      <c r="D336" t="inlineStr">
        <is>
          <t>CON4308</t>
        </is>
      </c>
      <c r="E336" t="inlineStr">
        <is>
          <t>SYD</t>
        </is>
      </c>
      <c r="F336" t="inlineStr">
        <is>
          <t>MEL</t>
        </is>
      </c>
      <c r="G336" t="inlineStr">
        <is>
          <t>Road freight</t>
        </is>
      </c>
      <c r="H336" t="n">
        <v>4</v>
      </c>
      <c r="I336" t="n">
        <v>2412</v>
      </c>
      <c r="J336" s="13" t="n">
        <v>92</v>
      </c>
      <c r="K336" s="13" t="n">
        <v>368</v>
      </c>
    </row>
    <row r="337">
      <c r="A337" t="n">
        <v>337</v>
      </c>
      <c r="B337" t="inlineStr">
        <is>
          <t>FC-202602</t>
        </is>
      </c>
      <c r="C337" t="inlineStr">
        <is>
          <t>2026-02-01</t>
        </is>
      </c>
      <c r="D337" t="inlineStr">
        <is>
          <t>CON4309</t>
        </is>
      </c>
      <c r="E337" t="inlineStr">
        <is>
          <t>SYD</t>
        </is>
      </c>
      <c r="F337" t="inlineStr">
        <is>
          <t>ADL</t>
        </is>
      </c>
      <c r="G337" t="inlineStr">
        <is>
          <t>Road freight</t>
        </is>
      </c>
      <c r="H337" t="n">
        <v>1</v>
      </c>
      <c r="I337" t="n">
        <v>502</v>
      </c>
      <c r="J337" s="13" t="n">
        <v>128</v>
      </c>
      <c r="K337" s="13" t="n">
        <v>128</v>
      </c>
    </row>
    <row r="338">
      <c r="A338" t="n">
        <v>338</v>
      </c>
      <c r="B338" t="inlineStr">
        <is>
          <t>FC-202602</t>
        </is>
      </c>
      <c r="C338" t="inlineStr">
        <is>
          <t>2026-02-01</t>
        </is>
      </c>
      <c r="D338" t="inlineStr">
        <is>
          <t>CON4310</t>
        </is>
      </c>
      <c r="E338" t="inlineStr">
        <is>
          <t>SYD</t>
        </is>
      </c>
      <c r="F338" t="inlineStr">
        <is>
          <t>ADL</t>
        </is>
      </c>
      <c r="G338" t="inlineStr">
        <is>
          <t>Road freight</t>
        </is>
      </c>
      <c r="H338" t="n">
        <v>1</v>
      </c>
      <c r="I338" t="n">
        <v>129</v>
      </c>
      <c r="J338" s="13" t="n">
        <v>128</v>
      </c>
      <c r="K338" s="13" t="n">
        <v>128</v>
      </c>
    </row>
    <row r="339">
      <c r="A339" t="n">
        <v>339</v>
      </c>
      <c r="B339" t="inlineStr">
        <is>
          <t>FC-202602</t>
        </is>
      </c>
      <c r="C339" t="inlineStr">
        <is>
          <t>2026-02-01</t>
        </is>
      </c>
      <c r="D339" t="inlineStr">
        <is>
          <t>CON4311</t>
        </is>
      </c>
      <c r="E339" t="inlineStr">
        <is>
          <t>MEL</t>
        </is>
      </c>
      <c r="F339" t="inlineStr">
        <is>
          <t>BNE</t>
        </is>
      </c>
      <c r="G339" t="inlineStr">
        <is>
          <t>Road freight</t>
        </is>
      </c>
      <c r="H339" t="n">
        <v>2</v>
      </c>
      <c r="I339" t="n">
        <v>814</v>
      </c>
      <c r="J339" s="13" t="n">
        <v>132</v>
      </c>
      <c r="K339" s="13" t="n">
        <v>264</v>
      </c>
    </row>
    <row r="340">
      <c r="A340" t="n">
        <v>340</v>
      </c>
      <c r="B340" t="inlineStr">
        <is>
          <t>FC-202602</t>
        </is>
      </c>
      <c r="C340" t="inlineStr">
        <is>
          <t>2026-02-01</t>
        </is>
      </c>
      <c r="D340" t="inlineStr">
        <is>
          <t>CON4312</t>
        </is>
      </c>
      <c r="E340" t="inlineStr">
        <is>
          <t>SYD</t>
        </is>
      </c>
      <c r="F340" t="inlineStr">
        <is>
          <t>ADL</t>
        </is>
      </c>
      <c r="G340" t="inlineStr">
        <is>
          <t>Road freight</t>
        </is>
      </c>
      <c r="H340" t="n">
        <v>1</v>
      </c>
      <c r="I340" t="n">
        <v>522</v>
      </c>
      <c r="J340" s="13" t="n">
        <v>128</v>
      </c>
      <c r="K340" s="13" t="n">
        <v>128</v>
      </c>
    </row>
    <row r="341">
      <c r="A341" t="n">
        <v>341</v>
      </c>
      <c r="B341" t="inlineStr">
        <is>
          <t>FC-202602</t>
        </is>
      </c>
      <c r="C341" t="inlineStr">
        <is>
          <t>2026-02-01</t>
        </is>
      </c>
      <c r="D341" t="inlineStr">
        <is>
          <t>CON4313</t>
        </is>
      </c>
      <c r="E341" t="inlineStr">
        <is>
          <t>SYD</t>
        </is>
      </c>
      <c r="F341" t="inlineStr">
        <is>
          <t>BNE</t>
        </is>
      </c>
      <c r="G341" t="inlineStr">
        <is>
          <t>Road freight</t>
        </is>
      </c>
      <c r="H341" t="n">
        <v>1</v>
      </c>
      <c r="I341" t="n">
        <v>111</v>
      </c>
      <c r="J341" s="13" t="n">
        <v>105</v>
      </c>
      <c r="K341" s="13" t="n">
        <v>105</v>
      </c>
    </row>
    <row r="342">
      <c r="A342" t="n">
        <v>342</v>
      </c>
      <c r="B342" t="inlineStr">
        <is>
          <t>FC-202602</t>
        </is>
      </c>
      <c r="C342" t="inlineStr">
        <is>
          <t>2026-02-01</t>
        </is>
      </c>
      <c r="D342" t="inlineStr">
        <is>
          <t>CON4314</t>
        </is>
      </c>
      <c r="E342" t="inlineStr">
        <is>
          <t>MEL</t>
        </is>
      </c>
      <c r="F342" t="inlineStr">
        <is>
          <t>SYD</t>
        </is>
      </c>
      <c r="G342" t="inlineStr">
        <is>
          <t>Road freight</t>
        </is>
      </c>
      <c r="H342" t="n">
        <v>2</v>
      </c>
      <c r="I342" t="n">
        <v>842</v>
      </c>
      <c r="J342" s="13" t="n">
        <v>92</v>
      </c>
      <c r="K342" s="13" t="n">
        <v>184</v>
      </c>
    </row>
    <row r="343">
      <c r="A343" t="n">
        <v>343</v>
      </c>
      <c r="B343" t="inlineStr">
        <is>
          <t>FC-202602</t>
        </is>
      </c>
      <c r="C343" t="inlineStr">
        <is>
          <t>2026-02-01</t>
        </is>
      </c>
      <c r="D343" t="inlineStr">
        <is>
          <t>CON4315</t>
        </is>
      </c>
      <c r="E343" t="inlineStr">
        <is>
          <t>SYD</t>
        </is>
      </c>
      <c r="F343" t="inlineStr">
        <is>
          <t>ADL</t>
        </is>
      </c>
      <c r="G343" t="inlineStr">
        <is>
          <t>Road freight</t>
        </is>
      </c>
      <c r="H343" t="n">
        <v>4</v>
      </c>
      <c r="I343" t="n">
        <v>1944</v>
      </c>
      <c r="J343" s="13" t="n">
        <v>128</v>
      </c>
      <c r="K343" s="13" t="n">
        <v>512</v>
      </c>
    </row>
    <row r="344">
      <c r="A344" t="n">
        <v>344</v>
      </c>
      <c r="B344" t="inlineStr">
        <is>
          <t>FC-202602</t>
        </is>
      </c>
      <c r="C344" t="inlineStr">
        <is>
          <t>2026-02-01</t>
        </is>
      </c>
      <c r="D344" t="inlineStr">
        <is>
          <t>CON4316</t>
        </is>
      </c>
      <c r="E344" t="inlineStr">
        <is>
          <t>SYD</t>
        </is>
      </c>
      <c r="F344" t="inlineStr">
        <is>
          <t>MEL</t>
        </is>
      </c>
      <c r="G344" t="inlineStr">
        <is>
          <t>Road freight</t>
        </is>
      </c>
      <c r="H344" t="n">
        <v>1</v>
      </c>
      <c r="I344" t="n">
        <v>106</v>
      </c>
      <c r="J344" s="13" t="n">
        <v>92</v>
      </c>
      <c r="K344" s="13" t="n">
        <v>92</v>
      </c>
    </row>
    <row r="345">
      <c r="A345" t="n">
        <v>345</v>
      </c>
      <c r="B345" t="inlineStr">
        <is>
          <t>FC-202602</t>
        </is>
      </c>
      <c r="C345" t="inlineStr">
        <is>
          <t>2026-02-01</t>
        </is>
      </c>
      <c r="D345" t="inlineStr">
        <is>
          <t>CON4317</t>
        </is>
      </c>
      <c r="E345" t="inlineStr">
        <is>
          <t>MEL</t>
        </is>
      </c>
      <c r="F345" t="inlineStr">
        <is>
          <t>SYD</t>
        </is>
      </c>
      <c r="G345" t="inlineStr">
        <is>
          <t>Road freight</t>
        </is>
      </c>
      <c r="H345" t="n">
        <v>4</v>
      </c>
      <c r="I345" t="n">
        <v>2428</v>
      </c>
      <c r="J345" s="13" t="n">
        <v>92</v>
      </c>
      <c r="K345" s="13" t="n">
        <v>368</v>
      </c>
    </row>
    <row r="346">
      <c r="A346" t="n">
        <v>346</v>
      </c>
      <c r="B346" t="inlineStr">
        <is>
          <t>FC-202602</t>
        </is>
      </c>
      <c r="C346" t="inlineStr">
        <is>
          <t>2026-02-01</t>
        </is>
      </c>
      <c r="D346" t="inlineStr">
        <is>
          <t>CON4318</t>
        </is>
      </c>
      <c r="E346" t="inlineStr">
        <is>
          <t>SYD</t>
        </is>
      </c>
      <c r="F346" t="inlineStr">
        <is>
          <t>ADL</t>
        </is>
      </c>
      <c r="G346" t="inlineStr">
        <is>
          <t>Road freight</t>
        </is>
      </c>
      <c r="H346" t="n">
        <v>2</v>
      </c>
      <c r="I346" t="n">
        <v>924</v>
      </c>
      <c r="J346" s="13" t="n">
        <v>128</v>
      </c>
      <c r="K346" s="13" t="n">
        <v>256</v>
      </c>
    </row>
    <row r="347">
      <c r="A347" t="n">
        <v>347</v>
      </c>
      <c r="B347" t="inlineStr">
        <is>
          <t>FC-202602</t>
        </is>
      </c>
      <c r="C347" t="inlineStr">
        <is>
          <t>2026-02-01</t>
        </is>
      </c>
      <c r="D347" t="inlineStr">
        <is>
          <t>CON4319</t>
        </is>
      </c>
      <c r="E347" t="inlineStr">
        <is>
          <t>MEL</t>
        </is>
      </c>
      <c r="F347" t="inlineStr">
        <is>
          <t>BNE</t>
        </is>
      </c>
      <c r="G347" t="inlineStr">
        <is>
          <t>Road freight</t>
        </is>
      </c>
      <c r="H347" t="n">
        <v>4</v>
      </c>
      <c r="I347" t="n">
        <v>2500</v>
      </c>
      <c r="J347" s="13" t="n">
        <v>132</v>
      </c>
      <c r="K347" s="13" t="n">
        <v>528</v>
      </c>
    </row>
    <row r="348">
      <c r="A348" t="n">
        <v>348</v>
      </c>
      <c r="B348" t="inlineStr">
        <is>
          <t>FC-202602</t>
        </is>
      </c>
      <c r="C348" t="inlineStr">
        <is>
          <t>2026-02-01</t>
        </is>
      </c>
      <c r="D348" t="inlineStr">
        <is>
          <t>CON4320</t>
        </is>
      </c>
      <c r="E348" t="inlineStr">
        <is>
          <t>SYD</t>
        </is>
      </c>
      <c r="F348" t="inlineStr">
        <is>
          <t>BNE</t>
        </is>
      </c>
      <c r="G348" t="inlineStr">
        <is>
          <t>Road freight</t>
        </is>
      </c>
      <c r="H348" t="n">
        <v>1</v>
      </c>
      <c r="I348" t="n">
        <v>619</v>
      </c>
      <c r="J348" s="13" t="n">
        <v>105</v>
      </c>
      <c r="K348" s="13" t="n">
        <v>105</v>
      </c>
    </row>
    <row r="349">
      <c r="A349" t="n">
        <v>349</v>
      </c>
      <c r="B349" t="inlineStr">
        <is>
          <t>FC-202602</t>
        </is>
      </c>
      <c r="C349" t="inlineStr">
        <is>
          <t>2026-02-01</t>
        </is>
      </c>
      <c r="D349" t="inlineStr">
        <is>
          <t>CON4321</t>
        </is>
      </c>
      <c r="E349" t="inlineStr">
        <is>
          <t>MEL</t>
        </is>
      </c>
      <c r="F349" t="inlineStr">
        <is>
          <t>BNE</t>
        </is>
      </c>
      <c r="G349" t="inlineStr">
        <is>
          <t>Road freight</t>
        </is>
      </c>
      <c r="H349" t="n">
        <v>1</v>
      </c>
      <c r="I349" t="n">
        <v>130</v>
      </c>
      <c r="J349" s="13" t="n">
        <v>132</v>
      </c>
      <c r="K349" s="13" t="n">
        <v>132</v>
      </c>
    </row>
    <row r="350">
      <c r="A350" t="n">
        <v>350</v>
      </c>
      <c r="B350" t="inlineStr">
        <is>
          <t>FC-202602</t>
        </is>
      </c>
      <c r="C350" t="inlineStr">
        <is>
          <t>2026-02-01</t>
        </is>
      </c>
      <c r="D350" t="inlineStr">
        <is>
          <t>CON4322</t>
        </is>
      </c>
      <c r="E350" t="inlineStr">
        <is>
          <t>SYD</t>
        </is>
      </c>
      <c r="F350" t="inlineStr">
        <is>
          <t>BNE</t>
        </is>
      </c>
      <c r="G350" t="inlineStr">
        <is>
          <t>Road freight</t>
        </is>
      </c>
      <c r="H350" t="n">
        <v>4</v>
      </c>
      <c r="I350" t="n">
        <v>1636</v>
      </c>
      <c r="J350" s="13" t="n">
        <v>105</v>
      </c>
      <c r="K350" s="13" t="n">
        <v>420</v>
      </c>
    </row>
    <row r="351">
      <c r="A351" t="n">
        <v>351</v>
      </c>
      <c r="B351" t="inlineStr">
        <is>
          <t>FC-202602</t>
        </is>
      </c>
      <c r="C351" t="inlineStr">
        <is>
          <t>2026-02-01</t>
        </is>
      </c>
      <c r="D351" t="inlineStr">
        <is>
          <t>CON4323</t>
        </is>
      </c>
      <c r="E351" t="inlineStr">
        <is>
          <t>SYD</t>
        </is>
      </c>
      <c r="F351" t="inlineStr">
        <is>
          <t>MEL</t>
        </is>
      </c>
      <c r="G351" t="inlineStr">
        <is>
          <t>Road freight</t>
        </is>
      </c>
      <c r="H351" t="n">
        <v>4</v>
      </c>
      <c r="I351" t="n">
        <v>1512</v>
      </c>
      <c r="J351" s="13" t="n">
        <v>92</v>
      </c>
      <c r="K351" s="13" t="n">
        <v>368</v>
      </c>
    </row>
    <row r="352">
      <c r="A352" t="n">
        <v>352</v>
      </c>
      <c r="B352" t="inlineStr">
        <is>
          <t>FC-202602</t>
        </is>
      </c>
      <c r="C352" t="inlineStr">
        <is>
          <t>2026-02-01</t>
        </is>
      </c>
      <c r="D352" t="inlineStr">
        <is>
          <t>CON4324</t>
        </is>
      </c>
      <c r="E352" t="inlineStr">
        <is>
          <t>MEL</t>
        </is>
      </c>
      <c r="F352" t="inlineStr">
        <is>
          <t>BNE</t>
        </is>
      </c>
      <c r="G352" t="inlineStr">
        <is>
          <t>Road freight</t>
        </is>
      </c>
      <c r="H352" t="n">
        <v>1</v>
      </c>
      <c r="I352" t="n">
        <v>119</v>
      </c>
      <c r="J352" s="13" t="n">
        <v>132</v>
      </c>
      <c r="K352" s="13" t="n">
        <v>132</v>
      </c>
    </row>
    <row r="353">
      <c r="A353" t="n">
        <v>353</v>
      </c>
      <c r="B353" t="inlineStr">
        <is>
          <t>FC-202602</t>
        </is>
      </c>
      <c r="C353" t="inlineStr">
        <is>
          <t>2026-02-01</t>
        </is>
      </c>
      <c r="D353" t="inlineStr">
        <is>
          <t>CON4325</t>
        </is>
      </c>
      <c r="E353" t="inlineStr">
        <is>
          <t>MEL</t>
        </is>
      </c>
      <c r="F353" t="inlineStr">
        <is>
          <t>SYD</t>
        </is>
      </c>
      <c r="G353" t="inlineStr">
        <is>
          <t>Road freight</t>
        </is>
      </c>
      <c r="H353" t="n">
        <v>1</v>
      </c>
      <c r="I353" t="n">
        <v>60</v>
      </c>
      <c r="J353" s="13" t="n">
        <v>92</v>
      </c>
      <c r="K353" s="13" t="n">
        <v>92</v>
      </c>
    </row>
    <row r="354">
      <c r="A354" t="n">
        <v>354</v>
      </c>
      <c r="B354" t="inlineStr">
        <is>
          <t>FC-202602</t>
        </is>
      </c>
      <c r="C354" t="inlineStr">
        <is>
          <t>2026-02-01</t>
        </is>
      </c>
      <c r="D354" t="inlineStr">
        <is>
          <t>CON4326</t>
        </is>
      </c>
      <c r="E354" t="inlineStr">
        <is>
          <t>MEL</t>
        </is>
      </c>
      <c r="F354" t="inlineStr">
        <is>
          <t>SYD</t>
        </is>
      </c>
      <c r="G354" t="inlineStr">
        <is>
          <t>Road freight</t>
        </is>
      </c>
      <c r="H354" t="n">
        <v>1</v>
      </c>
      <c r="I354" t="n">
        <v>627</v>
      </c>
      <c r="J354" s="13" t="n">
        <v>92</v>
      </c>
      <c r="K354" s="13" t="n">
        <v>92</v>
      </c>
    </row>
    <row r="355">
      <c r="A355" t="n">
        <v>355</v>
      </c>
      <c r="B355" t="inlineStr">
        <is>
          <t>FC-202602</t>
        </is>
      </c>
      <c r="C355" t="inlineStr">
        <is>
          <t>2026-02-01</t>
        </is>
      </c>
      <c r="D355" t="inlineStr">
        <is>
          <t>CON4327</t>
        </is>
      </c>
      <c r="E355" t="inlineStr">
        <is>
          <t>MEL</t>
        </is>
      </c>
      <c r="F355" t="inlineStr">
        <is>
          <t>SYD</t>
        </is>
      </c>
      <c r="G355" t="inlineStr">
        <is>
          <t>Road freight</t>
        </is>
      </c>
      <c r="H355" t="n">
        <v>1</v>
      </c>
      <c r="I355" t="n">
        <v>112</v>
      </c>
      <c r="J355" s="13" t="n">
        <v>92</v>
      </c>
      <c r="K355" s="13" t="n">
        <v>92</v>
      </c>
    </row>
    <row r="356">
      <c r="A356" t="n">
        <v>356</v>
      </c>
      <c r="B356" t="inlineStr">
        <is>
          <t>FC-202602</t>
        </is>
      </c>
      <c r="C356" t="inlineStr">
        <is>
          <t>2026-02-01</t>
        </is>
      </c>
      <c r="D356" t="inlineStr">
        <is>
          <t>CON4328</t>
        </is>
      </c>
      <c r="E356" t="inlineStr">
        <is>
          <t>MEL</t>
        </is>
      </c>
      <c r="F356" t="inlineStr">
        <is>
          <t>SYD</t>
        </is>
      </c>
      <c r="G356" t="inlineStr">
        <is>
          <t>Road freight</t>
        </is>
      </c>
      <c r="H356" t="n">
        <v>4</v>
      </c>
      <c r="I356" t="n">
        <v>2316</v>
      </c>
      <c r="J356" s="13" t="n">
        <v>92</v>
      </c>
      <c r="K356" s="13" t="n">
        <v>368</v>
      </c>
    </row>
    <row r="357">
      <c r="A357" t="n">
        <v>357</v>
      </c>
      <c r="B357" t="inlineStr">
        <is>
          <t>FC-202602</t>
        </is>
      </c>
      <c r="C357" t="inlineStr">
        <is>
          <t>2026-02-01</t>
        </is>
      </c>
      <c r="D357" t="inlineStr">
        <is>
          <t>CON4329</t>
        </is>
      </c>
      <c r="E357" t="inlineStr">
        <is>
          <t>MEL</t>
        </is>
      </c>
      <c r="F357" t="inlineStr">
        <is>
          <t>BNE</t>
        </is>
      </c>
      <c r="G357" t="inlineStr">
        <is>
          <t>Road freight</t>
        </is>
      </c>
      <c r="H357" t="n">
        <v>1</v>
      </c>
      <c r="I357" t="n">
        <v>104</v>
      </c>
      <c r="J357" s="13" t="n">
        <v>132</v>
      </c>
      <c r="K357" s="13" t="n">
        <v>132</v>
      </c>
    </row>
    <row r="358">
      <c r="A358" t="n">
        <v>358</v>
      </c>
      <c r="B358" t="inlineStr">
        <is>
          <t>FC-202602</t>
        </is>
      </c>
      <c r="C358" t="inlineStr">
        <is>
          <t>2026-02-01</t>
        </is>
      </c>
      <c r="D358" t="inlineStr">
        <is>
          <t>CON4330</t>
        </is>
      </c>
      <c r="E358" t="inlineStr">
        <is>
          <t>MEL</t>
        </is>
      </c>
      <c r="F358" t="inlineStr">
        <is>
          <t>BNE</t>
        </is>
      </c>
      <c r="G358" t="inlineStr">
        <is>
          <t>Road freight</t>
        </is>
      </c>
      <c r="H358" t="n">
        <v>1</v>
      </c>
      <c r="I358" t="n">
        <v>88</v>
      </c>
      <c r="J358" s="13" t="n">
        <v>132</v>
      </c>
      <c r="K358" s="13" t="n">
        <v>132</v>
      </c>
    </row>
    <row r="359">
      <c r="A359" t="n">
        <v>359</v>
      </c>
      <c r="B359" t="inlineStr">
        <is>
          <t>FC-202602</t>
        </is>
      </c>
      <c r="C359" t="inlineStr">
        <is>
          <t>2026-02-01</t>
        </is>
      </c>
      <c r="D359" t="inlineStr">
        <is>
          <t>CON4330</t>
        </is>
      </c>
      <c r="E359" t="inlineStr">
        <is>
          <t>MEL</t>
        </is>
      </c>
      <c r="F359" t="inlineStr">
        <is>
          <t>BNE</t>
        </is>
      </c>
      <c r="G359" t="inlineStr">
        <is>
          <t>Tail lift surcharge</t>
        </is>
      </c>
      <c r="H359" t="n">
        <v>1</v>
      </c>
      <c r="J359" s="13" t="n">
        <v>38.5</v>
      </c>
      <c r="K359" s="13" t="n">
        <v>38.5</v>
      </c>
    </row>
    <row r="360">
      <c r="A360" t="n">
        <v>360</v>
      </c>
      <c r="B360" t="inlineStr">
        <is>
          <t>FC-202602</t>
        </is>
      </c>
      <c r="C360" t="inlineStr">
        <is>
          <t>2026-02-01</t>
        </is>
      </c>
      <c r="D360" t="inlineStr">
        <is>
          <t>CON4331</t>
        </is>
      </c>
      <c r="E360" t="inlineStr">
        <is>
          <t>SYD</t>
        </is>
      </c>
      <c r="F360" t="inlineStr">
        <is>
          <t>ADL</t>
        </is>
      </c>
      <c r="G360" t="inlineStr">
        <is>
          <t>Road freight</t>
        </is>
      </c>
      <c r="H360" t="n">
        <v>4</v>
      </c>
      <c r="I360" t="n">
        <v>2488</v>
      </c>
      <c r="J360" s="13" t="n">
        <v>128</v>
      </c>
      <c r="K360" s="13" t="n">
        <v>512</v>
      </c>
    </row>
    <row r="361">
      <c r="A361" t="n">
        <v>361</v>
      </c>
      <c r="B361" t="inlineStr">
        <is>
          <t>FC-202602</t>
        </is>
      </c>
      <c r="C361" t="inlineStr">
        <is>
          <t>2026-02-01</t>
        </is>
      </c>
      <c r="G361" t="inlineStr">
        <is>
          <t>Fuel surcharge 16.0%</t>
        </is>
      </c>
      <c r="H361" t="n">
        <v>1</v>
      </c>
      <c r="J361" s="13" t="n"/>
      <c r="K361" s="13" t="n">
        <v>1515.52</v>
      </c>
    </row>
    <row r="362">
      <c r="A362" t="n">
        <v>362</v>
      </c>
      <c r="B362" t="inlineStr">
        <is>
          <t>FC-202603</t>
        </is>
      </c>
      <c r="C362" t="inlineStr">
        <is>
          <t>2026-03-01</t>
        </is>
      </c>
      <c r="D362" t="inlineStr">
        <is>
          <t>CON4332</t>
        </is>
      </c>
      <c r="E362" t="inlineStr">
        <is>
          <t>SYD</t>
        </is>
      </c>
      <c r="F362" t="inlineStr">
        <is>
          <t>BNE</t>
        </is>
      </c>
      <c r="G362" t="inlineStr">
        <is>
          <t>Road freight</t>
        </is>
      </c>
      <c r="H362" t="n">
        <v>1</v>
      </c>
      <c r="I362" t="n">
        <v>74</v>
      </c>
      <c r="J362" s="13" t="n">
        <v>105</v>
      </c>
      <c r="K362" s="13" t="n">
        <v>105</v>
      </c>
    </row>
    <row r="363">
      <c r="A363" t="n">
        <v>363</v>
      </c>
      <c r="B363" t="inlineStr">
        <is>
          <t>FC-202603</t>
        </is>
      </c>
      <c r="C363" t="inlineStr">
        <is>
          <t>2026-03-01</t>
        </is>
      </c>
      <c r="D363" t="inlineStr">
        <is>
          <t>CON4333</t>
        </is>
      </c>
      <c r="E363" t="inlineStr">
        <is>
          <t>SYD</t>
        </is>
      </c>
      <c r="F363" t="inlineStr">
        <is>
          <t>MEL</t>
        </is>
      </c>
      <c r="G363" t="inlineStr">
        <is>
          <t>Road freight</t>
        </is>
      </c>
      <c r="H363" t="n">
        <v>1</v>
      </c>
      <c r="I363" t="n">
        <v>68</v>
      </c>
      <c r="J363" s="13" t="n">
        <v>92</v>
      </c>
      <c r="K363" s="13" t="n">
        <v>92</v>
      </c>
    </row>
    <row r="364">
      <c r="A364" t="n">
        <v>364</v>
      </c>
      <c r="B364" t="inlineStr">
        <is>
          <t>FC-202603</t>
        </is>
      </c>
      <c r="C364" t="inlineStr">
        <is>
          <t>2026-03-01</t>
        </is>
      </c>
      <c r="D364" t="inlineStr">
        <is>
          <t>CON4334</t>
        </is>
      </c>
      <c r="E364" t="inlineStr">
        <is>
          <t>SYD</t>
        </is>
      </c>
      <c r="F364" t="inlineStr">
        <is>
          <t>MEL</t>
        </is>
      </c>
      <c r="G364" t="inlineStr">
        <is>
          <t>Road freight</t>
        </is>
      </c>
      <c r="H364" t="n">
        <v>1</v>
      </c>
      <c r="I364" t="n">
        <v>65</v>
      </c>
      <c r="J364" s="13" t="n">
        <v>92</v>
      </c>
      <c r="K364" s="13" t="n">
        <v>92</v>
      </c>
    </row>
    <row r="365">
      <c r="A365" t="n">
        <v>365</v>
      </c>
      <c r="B365" t="inlineStr">
        <is>
          <t>FC-202603</t>
        </is>
      </c>
      <c r="C365" t="inlineStr">
        <is>
          <t>2026-03-01</t>
        </is>
      </c>
      <c r="D365" t="inlineStr">
        <is>
          <t>CON4335</t>
        </is>
      </c>
      <c r="E365" t="inlineStr">
        <is>
          <t>SYD</t>
        </is>
      </c>
      <c r="F365" t="inlineStr">
        <is>
          <t>MEL</t>
        </is>
      </c>
      <c r="G365" t="inlineStr">
        <is>
          <t>Road freight</t>
        </is>
      </c>
      <c r="H365" t="n">
        <v>1</v>
      </c>
      <c r="I365" t="n">
        <v>97</v>
      </c>
      <c r="J365" s="13" t="n">
        <v>92</v>
      </c>
      <c r="K365" s="13" t="n">
        <v>92</v>
      </c>
    </row>
    <row r="366">
      <c r="A366" t="n">
        <v>366</v>
      </c>
      <c r="B366" t="inlineStr">
        <is>
          <t>FC-202603</t>
        </is>
      </c>
      <c r="C366" t="inlineStr">
        <is>
          <t>2026-03-01</t>
        </is>
      </c>
      <c r="D366" t="inlineStr">
        <is>
          <t>CON4336</t>
        </is>
      </c>
      <c r="E366" t="inlineStr">
        <is>
          <t>SYD</t>
        </is>
      </c>
      <c r="F366" t="inlineStr">
        <is>
          <t>ADL</t>
        </is>
      </c>
      <c r="G366" t="inlineStr">
        <is>
          <t>Road freight</t>
        </is>
      </c>
      <c r="H366" t="n">
        <v>3</v>
      </c>
      <c r="I366" t="n">
        <v>1413</v>
      </c>
      <c r="J366" s="13" t="n">
        <v>128</v>
      </c>
      <c r="K366" s="13" t="n">
        <v>384</v>
      </c>
    </row>
    <row r="367">
      <c r="A367" t="n">
        <v>367</v>
      </c>
      <c r="B367" t="inlineStr">
        <is>
          <t>FC-202603</t>
        </is>
      </c>
      <c r="C367" t="inlineStr">
        <is>
          <t>2026-03-01</t>
        </is>
      </c>
      <c r="D367" t="inlineStr">
        <is>
          <t>CON4337</t>
        </is>
      </c>
      <c r="E367" t="inlineStr">
        <is>
          <t>MEL</t>
        </is>
      </c>
      <c r="F367" t="inlineStr">
        <is>
          <t>BNE</t>
        </is>
      </c>
      <c r="G367" t="inlineStr">
        <is>
          <t>Road freight</t>
        </is>
      </c>
      <c r="H367" t="n">
        <v>1</v>
      </c>
      <c r="I367" t="n">
        <v>98</v>
      </c>
      <c r="J367" s="13" t="n">
        <v>132</v>
      </c>
      <c r="K367" s="13" t="n">
        <v>132</v>
      </c>
    </row>
    <row r="368">
      <c r="A368" t="n">
        <v>368</v>
      </c>
      <c r="B368" t="inlineStr">
        <is>
          <t>FC-202603</t>
        </is>
      </c>
      <c r="C368" t="inlineStr">
        <is>
          <t>2026-03-01</t>
        </is>
      </c>
      <c r="D368" t="inlineStr">
        <is>
          <t>CON4337</t>
        </is>
      </c>
      <c r="E368" t="inlineStr">
        <is>
          <t>MEL</t>
        </is>
      </c>
      <c r="F368" t="inlineStr">
        <is>
          <t>BNE</t>
        </is>
      </c>
      <c r="G368" t="inlineStr">
        <is>
          <t>Tail lift surcharge</t>
        </is>
      </c>
      <c r="H368" t="n">
        <v>1</v>
      </c>
      <c r="J368" s="13" t="n">
        <v>38.5</v>
      </c>
      <c r="K368" s="13" t="n">
        <v>38.5</v>
      </c>
    </row>
    <row r="369">
      <c r="A369" t="n">
        <v>369</v>
      </c>
      <c r="B369" t="inlineStr">
        <is>
          <t>FC-202603</t>
        </is>
      </c>
      <c r="C369" t="inlineStr">
        <is>
          <t>2026-03-01</t>
        </is>
      </c>
      <c r="D369" t="inlineStr">
        <is>
          <t>CON4338</t>
        </is>
      </c>
      <c r="E369" t="inlineStr">
        <is>
          <t>SYD</t>
        </is>
      </c>
      <c r="F369" t="inlineStr">
        <is>
          <t>BNE</t>
        </is>
      </c>
      <c r="G369" t="inlineStr">
        <is>
          <t>Road freight</t>
        </is>
      </c>
      <c r="H369" t="n">
        <v>4</v>
      </c>
      <c r="I369" t="n">
        <v>2536</v>
      </c>
      <c r="J369" s="13" t="n">
        <v>105</v>
      </c>
      <c r="K369" s="13" t="n">
        <v>420</v>
      </c>
    </row>
    <row r="370">
      <c r="A370" t="n">
        <v>370</v>
      </c>
      <c r="B370" t="inlineStr">
        <is>
          <t>FC-202603</t>
        </is>
      </c>
      <c r="C370" t="inlineStr">
        <is>
          <t>2026-03-01</t>
        </is>
      </c>
      <c r="D370" t="inlineStr">
        <is>
          <t>CON4338</t>
        </is>
      </c>
      <c r="E370" t="inlineStr">
        <is>
          <t>SYD</t>
        </is>
      </c>
      <c r="F370" t="inlineStr">
        <is>
          <t>BNE</t>
        </is>
      </c>
      <c r="G370" t="inlineStr">
        <is>
          <t>Tail lift surcharge</t>
        </is>
      </c>
      <c r="H370" t="n">
        <v>1</v>
      </c>
      <c r="J370" s="13" t="n">
        <v>38.5</v>
      </c>
      <c r="K370" s="13" t="n">
        <v>38.5</v>
      </c>
    </row>
    <row r="371">
      <c r="A371" t="n">
        <v>371</v>
      </c>
      <c r="B371" t="inlineStr">
        <is>
          <t>FC-202603</t>
        </is>
      </c>
      <c r="C371" t="inlineStr">
        <is>
          <t>2026-03-01</t>
        </is>
      </c>
      <c r="D371" t="inlineStr">
        <is>
          <t>CON4339</t>
        </is>
      </c>
      <c r="E371" t="inlineStr">
        <is>
          <t>MEL</t>
        </is>
      </c>
      <c r="F371" t="inlineStr">
        <is>
          <t>SYD</t>
        </is>
      </c>
      <c r="G371" t="inlineStr">
        <is>
          <t>Road freight</t>
        </is>
      </c>
      <c r="H371" t="n">
        <v>3</v>
      </c>
      <c r="I371" t="n">
        <v>1689</v>
      </c>
      <c r="J371" s="13" t="n">
        <v>92</v>
      </c>
      <c r="K371" s="13" t="n">
        <v>276</v>
      </c>
    </row>
    <row r="372">
      <c r="A372" t="n">
        <v>372</v>
      </c>
      <c r="B372" t="inlineStr">
        <is>
          <t>FC-202603</t>
        </is>
      </c>
      <c r="C372" t="inlineStr">
        <is>
          <t>2026-03-01</t>
        </is>
      </c>
      <c r="D372" t="inlineStr">
        <is>
          <t>CON4340</t>
        </is>
      </c>
      <c r="E372" t="inlineStr">
        <is>
          <t>MEL</t>
        </is>
      </c>
      <c r="F372" t="inlineStr">
        <is>
          <t>BNE</t>
        </is>
      </c>
      <c r="G372" t="inlineStr">
        <is>
          <t>Road freight</t>
        </is>
      </c>
      <c r="H372" t="n">
        <v>2</v>
      </c>
      <c r="I372" t="n">
        <v>1006</v>
      </c>
      <c r="J372" s="13" t="n">
        <v>132</v>
      </c>
      <c r="K372" s="13" t="n">
        <v>264</v>
      </c>
    </row>
    <row r="373">
      <c r="A373" t="n">
        <v>373</v>
      </c>
      <c r="B373" t="inlineStr">
        <is>
          <t>FC-202603</t>
        </is>
      </c>
      <c r="C373" t="inlineStr">
        <is>
          <t>2026-03-01</t>
        </is>
      </c>
      <c r="D373" t="inlineStr">
        <is>
          <t>CON4341</t>
        </is>
      </c>
      <c r="E373" t="inlineStr">
        <is>
          <t>SYD</t>
        </is>
      </c>
      <c r="F373" t="inlineStr">
        <is>
          <t>MEL</t>
        </is>
      </c>
      <c r="G373" t="inlineStr">
        <is>
          <t>Road freight</t>
        </is>
      </c>
      <c r="H373" t="n">
        <v>4</v>
      </c>
      <c r="I373" t="n">
        <v>2540</v>
      </c>
      <c r="J373" s="13" t="n">
        <v>92</v>
      </c>
      <c r="K373" s="13" t="n">
        <v>368</v>
      </c>
    </row>
    <row r="374">
      <c r="A374" t="n">
        <v>374</v>
      </c>
      <c r="B374" t="inlineStr">
        <is>
          <t>FC-202603</t>
        </is>
      </c>
      <c r="C374" t="inlineStr">
        <is>
          <t>2026-03-01</t>
        </is>
      </c>
      <c r="D374" t="inlineStr">
        <is>
          <t>CON4342</t>
        </is>
      </c>
      <c r="E374" t="inlineStr">
        <is>
          <t>SYD</t>
        </is>
      </c>
      <c r="F374" t="inlineStr">
        <is>
          <t>BNE</t>
        </is>
      </c>
      <c r="G374" t="inlineStr">
        <is>
          <t>Road freight</t>
        </is>
      </c>
      <c r="H374" t="n">
        <v>1</v>
      </c>
      <c r="I374" t="n">
        <v>580</v>
      </c>
      <c r="J374" s="13" t="n">
        <v>105</v>
      </c>
      <c r="K374" s="13" t="n">
        <v>105</v>
      </c>
    </row>
    <row r="375">
      <c r="A375" t="n">
        <v>375</v>
      </c>
      <c r="B375" t="inlineStr">
        <is>
          <t>FC-202603</t>
        </is>
      </c>
      <c r="C375" t="inlineStr">
        <is>
          <t>2026-03-01</t>
        </is>
      </c>
      <c r="D375" t="inlineStr">
        <is>
          <t>CON4343</t>
        </is>
      </c>
      <c r="E375" t="inlineStr">
        <is>
          <t>SYD</t>
        </is>
      </c>
      <c r="F375" t="inlineStr">
        <is>
          <t>BNE</t>
        </is>
      </c>
      <c r="G375" t="inlineStr">
        <is>
          <t>Road freight</t>
        </is>
      </c>
      <c r="H375" t="n">
        <v>1</v>
      </c>
      <c r="I375" t="n">
        <v>108</v>
      </c>
      <c r="J375" s="13" t="n">
        <v>105</v>
      </c>
      <c r="K375" s="13" t="n">
        <v>105</v>
      </c>
    </row>
    <row r="376">
      <c r="A376" t="n">
        <v>376</v>
      </c>
      <c r="B376" t="inlineStr">
        <is>
          <t>FC-202603</t>
        </is>
      </c>
      <c r="C376" t="inlineStr">
        <is>
          <t>2026-03-01</t>
        </is>
      </c>
      <c r="D376" t="inlineStr">
        <is>
          <t>CON4344</t>
        </is>
      </c>
      <c r="E376" t="inlineStr">
        <is>
          <t>SYD</t>
        </is>
      </c>
      <c r="F376" t="inlineStr">
        <is>
          <t>MEL</t>
        </is>
      </c>
      <c r="G376" t="inlineStr">
        <is>
          <t>Road freight</t>
        </is>
      </c>
      <c r="H376" t="n">
        <v>1</v>
      </c>
      <c r="I376" t="n">
        <v>135</v>
      </c>
      <c r="J376" s="13" t="n">
        <v>92</v>
      </c>
      <c r="K376" s="13" t="n">
        <v>92</v>
      </c>
    </row>
    <row r="377">
      <c r="A377" t="n">
        <v>377</v>
      </c>
      <c r="B377" t="inlineStr">
        <is>
          <t>FC-202603</t>
        </is>
      </c>
      <c r="C377" t="inlineStr">
        <is>
          <t>2026-03-01</t>
        </is>
      </c>
      <c r="D377" t="inlineStr">
        <is>
          <t>CON4345</t>
        </is>
      </c>
      <c r="E377" t="inlineStr">
        <is>
          <t>SYD</t>
        </is>
      </c>
      <c r="F377" t="inlineStr">
        <is>
          <t>BNE</t>
        </is>
      </c>
      <c r="G377" t="inlineStr">
        <is>
          <t>Road freight</t>
        </is>
      </c>
      <c r="H377" t="n">
        <v>3</v>
      </c>
      <c r="I377" t="n">
        <v>1515</v>
      </c>
      <c r="J377" s="13" t="n">
        <v>105</v>
      </c>
      <c r="K377" s="13" t="n">
        <v>315</v>
      </c>
    </row>
    <row r="378">
      <c r="A378" t="n">
        <v>378</v>
      </c>
      <c r="B378" t="inlineStr">
        <is>
          <t>FC-202603</t>
        </is>
      </c>
      <c r="C378" t="inlineStr">
        <is>
          <t>2026-03-01</t>
        </is>
      </c>
      <c r="D378" t="inlineStr">
        <is>
          <t>CON4346</t>
        </is>
      </c>
      <c r="E378" t="inlineStr">
        <is>
          <t>SYD</t>
        </is>
      </c>
      <c r="F378" t="inlineStr">
        <is>
          <t>MEL</t>
        </is>
      </c>
      <c r="G378" t="inlineStr">
        <is>
          <t>Road freight</t>
        </is>
      </c>
      <c r="H378" t="n">
        <v>4</v>
      </c>
      <c r="I378" t="n">
        <v>1896</v>
      </c>
      <c r="J378" s="13" t="n">
        <v>92</v>
      </c>
      <c r="K378" s="13" t="n">
        <v>368</v>
      </c>
    </row>
    <row r="379">
      <c r="A379" t="n">
        <v>379</v>
      </c>
      <c r="B379" t="inlineStr">
        <is>
          <t>FC-202603</t>
        </is>
      </c>
      <c r="C379" t="inlineStr">
        <is>
          <t>2026-03-01</t>
        </is>
      </c>
      <c r="D379" t="inlineStr">
        <is>
          <t>CON4347</t>
        </is>
      </c>
      <c r="E379" t="inlineStr">
        <is>
          <t>SYD</t>
        </is>
      </c>
      <c r="F379" t="inlineStr">
        <is>
          <t>BNE</t>
        </is>
      </c>
      <c r="G379" t="inlineStr">
        <is>
          <t>Road freight</t>
        </is>
      </c>
      <c r="H379" t="n">
        <v>3</v>
      </c>
      <c r="I379" t="n">
        <v>1632</v>
      </c>
      <c r="J379" s="13" t="n">
        <v>105</v>
      </c>
      <c r="K379" s="13" t="n">
        <v>315</v>
      </c>
    </row>
    <row r="380">
      <c r="A380" t="n">
        <v>380</v>
      </c>
      <c r="B380" t="inlineStr">
        <is>
          <t>FC-202603</t>
        </is>
      </c>
      <c r="C380" t="inlineStr">
        <is>
          <t>2026-03-01</t>
        </is>
      </c>
      <c r="D380" t="inlineStr">
        <is>
          <t>CON4348</t>
        </is>
      </c>
      <c r="E380" t="inlineStr">
        <is>
          <t>SYD</t>
        </is>
      </c>
      <c r="F380" t="inlineStr">
        <is>
          <t>ADL</t>
        </is>
      </c>
      <c r="G380" t="inlineStr">
        <is>
          <t>Road freight</t>
        </is>
      </c>
      <c r="H380" t="n">
        <v>4</v>
      </c>
      <c r="I380" t="n">
        <v>2352</v>
      </c>
      <c r="J380" s="13" t="n">
        <v>128</v>
      </c>
      <c r="K380" s="13" t="n">
        <v>512</v>
      </c>
    </row>
    <row r="381">
      <c r="A381" t="n">
        <v>381</v>
      </c>
      <c r="B381" t="inlineStr">
        <is>
          <t>FC-202603</t>
        </is>
      </c>
      <c r="C381" t="inlineStr">
        <is>
          <t>2026-03-01</t>
        </is>
      </c>
      <c r="D381" t="inlineStr">
        <is>
          <t>CON4349</t>
        </is>
      </c>
      <c r="E381" t="inlineStr">
        <is>
          <t>SYD</t>
        </is>
      </c>
      <c r="F381" t="inlineStr">
        <is>
          <t>ADL</t>
        </is>
      </c>
      <c r="G381" t="inlineStr">
        <is>
          <t>Road freight</t>
        </is>
      </c>
      <c r="H381" t="n">
        <v>3</v>
      </c>
      <c r="I381" t="n">
        <v>1530</v>
      </c>
      <c r="J381" s="13" t="n">
        <v>128</v>
      </c>
      <c r="K381" s="13" t="n">
        <v>384</v>
      </c>
    </row>
    <row r="382">
      <c r="A382" t="n">
        <v>382</v>
      </c>
      <c r="B382" t="inlineStr">
        <is>
          <t>FC-202603</t>
        </is>
      </c>
      <c r="C382" t="inlineStr">
        <is>
          <t>2026-03-01</t>
        </is>
      </c>
      <c r="D382" t="inlineStr">
        <is>
          <t>CON4349</t>
        </is>
      </c>
      <c r="E382" t="inlineStr">
        <is>
          <t>SYD</t>
        </is>
      </c>
      <c r="F382" t="inlineStr">
        <is>
          <t>ADL</t>
        </is>
      </c>
      <c r="G382" t="inlineStr">
        <is>
          <t>Tail lift surcharge</t>
        </is>
      </c>
      <c r="H382" t="n">
        <v>1</v>
      </c>
      <c r="J382" s="13" t="n">
        <v>38.5</v>
      </c>
      <c r="K382" s="13" t="n">
        <v>38.5</v>
      </c>
    </row>
    <row r="383">
      <c r="A383" t="n">
        <v>383</v>
      </c>
      <c r="B383" t="inlineStr">
        <is>
          <t>FC-202603</t>
        </is>
      </c>
      <c r="C383" t="inlineStr">
        <is>
          <t>2026-03-01</t>
        </is>
      </c>
      <c r="D383" t="inlineStr">
        <is>
          <t>CON4350</t>
        </is>
      </c>
      <c r="E383" t="inlineStr">
        <is>
          <t>SYD</t>
        </is>
      </c>
      <c r="F383" t="inlineStr">
        <is>
          <t>BNE</t>
        </is>
      </c>
      <c r="G383" t="inlineStr">
        <is>
          <t>Road freight</t>
        </is>
      </c>
      <c r="H383" t="n">
        <v>1</v>
      </c>
      <c r="I383" t="n">
        <v>130</v>
      </c>
      <c r="J383" s="13" t="n">
        <v>105</v>
      </c>
      <c r="K383" s="13" t="n">
        <v>105</v>
      </c>
    </row>
    <row r="384">
      <c r="A384" t="n">
        <v>384</v>
      </c>
      <c r="B384" t="inlineStr">
        <is>
          <t>FC-202603</t>
        </is>
      </c>
      <c r="C384" t="inlineStr">
        <is>
          <t>2026-03-01</t>
        </is>
      </c>
      <c r="D384" t="inlineStr">
        <is>
          <t>CON4351</t>
        </is>
      </c>
      <c r="E384" t="inlineStr">
        <is>
          <t>SYD</t>
        </is>
      </c>
      <c r="F384" t="inlineStr">
        <is>
          <t>BNE</t>
        </is>
      </c>
      <c r="G384" t="inlineStr">
        <is>
          <t>Road freight</t>
        </is>
      </c>
      <c r="H384" t="n">
        <v>1</v>
      </c>
      <c r="I384" t="n">
        <v>89</v>
      </c>
      <c r="J384" s="13" t="n">
        <v>105</v>
      </c>
      <c r="K384" s="13" t="n">
        <v>105</v>
      </c>
    </row>
    <row r="385">
      <c r="A385" t="n">
        <v>385</v>
      </c>
      <c r="B385" t="inlineStr">
        <is>
          <t>FC-202603</t>
        </is>
      </c>
      <c r="C385" t="inlineStr">
        <is>
          <t>2026-03-01</t>
        </is>
      </c>
      <c r="D385" t="inlineStr">
        <is>
          <t>CON4352</t>
        </is>
      </c>
      <c r="E385" t="inlineStr">
        <is>
          <t>MEL</t>
        </is>
      </c>
      <c r="F385" t="inlineStr">
        <is>
          <t>BNE</t>
        </is>
      </c>
      <c r="G385" t="inlineStr">
        <is>
          <t>Road freight</t>
        </is>
      </c>
      <c r="H385" t="n">
        <v>3</v>
      </c>
      <c r="I385" t="n">
        <v>1443</v>
      </c>
      <c r="J385" s="13" t="n">
        <v>132</v>
      </c>
      <c r="K385" s="13" t="n">
        <v>396</v>
      </c>
    </row>
    <row r="386">
      <c r="A386" t="n">
        <v>386</v>
      </c>
      <c r="B386" t="inlineStr">
        <is>
          <t>FC-202603</t>
        </is>
      </c>
      <c r="C386" t="inlineStr">
        <is>
          <t>2026-03-01</t>
        </is>
      </c>
      <c r="D386" t="inlineStr">
        <is>
          <t>CON4353</t>
        </is>
      </c>
      <c r="E386" t="inlineStr">
        <is>
          <t>MEL</t>
        </is>
      </c>
      <c r="F386" t="inlineStr">
        <is>
          <t>SYD</t>
        </is>
      </c>
      <c r="G386" t="inlineStr">
        <is>
          <t>Road freight</t>
        </is>
      </c>
      <c r="H386" t="n">
        <v>3</v>
      </c>
      <c r="I386" t="n">
        <v>1308</v>
      </c>
      <c r="J386" s="13" t="n">
        <v>92</v>
      </c>
      <c r="K386" s="13" t="n">
        <v>276</v>
      </c>
    </row>
    <row r="387">
      <c r="A387" t="n">
        <v>387</v>
      </c>
      <c r="B387" t="inlineStr">
        <is>
          <t>FC-202603</t>
        </is>
      </c>
      <c r="C387" t="inlineStr">
        <is>
          <t>2026-03-01</t>
        </is>
      </c>
      <c r="D387" t="inlineStr">
        <is>
          <t>CON4354</t>
        </is>
      </c>
      <c r="E387" t="inlineStr">
        <is>
          <t>MEL</t>
        </is>
      </c>
      <c r="F387" t="inlineStr">
        <is>
          <t>BNE</t>
        </is>
      </c>
      <c r="G387" t="inlineStr">
        <is>
          <t>Road freight</t>
        </is>
      </c>
      <c r="H387" t="n">
        <v>1</v>
      </c>
      <c r="I387" t="n">
        <v>618</v>
      </c>
      <c r="J387" s="13" t="n">
        <v>132</v>
      </c>
      <c r="K387" s="13" t="n">
        <v>132</v>
      </c>
    </row>
    <row r="388">
      <c r="A388" t="n">
        <v>388</v>
      </c>
      <c r="B388" t="inlineStr">
        <is>
          <t>FC-202603</t>
        </is>
      </c>
      <c r="C388" t="inlineStr">
        <is>
          <t>2026-03-01</t>
        </is>
      </c>
      <c r="D388" t="inlineStr">
        <is>
          <t>CON4355</t>
        </is>
      </c>
      <c r="E388" t="inlineStr">
        <is>
          <t>SYD</t>
        </is>
      </c>
      <c r="F388" t="inlineStr">
        <is>
          <t>MEL</t>
        </is>
      </c>
      <c r="G388" t="inlineStr">
        <is>
          <t>Road freight</t>
        </is>
      </c>
      <c r="H388" t="n">
        <v>4</v>
      </c>
      <c r="I388" t="n">
        <v>1680</v>
      </c>
      <c r="J388" s="13" t="n">
        <v>92</v>
      </c>
      <c r="K388" s="13" t="n">
        <v>368</v>
      </c>
    </row>
    <row r="389">
      <c r="A389" t="n">
        <v>389</v>
      </c>
      <c r="B389" t="inlineStr">
        <is>
          <t>FC-202603</t>
        </is>
      </c>
      <c r="C389" t="inlineStr">
        <is>
          <t>2026-03-01</t>
        </is>
      </c>
      <c r="D389" t="inlineStr">
        <is>
          <t>CON4356</t>
        </is>
      </c>
      <c r="E389" t="inlineStr">
        <is>
          <t>SYD</t>
        </is>
      </c>
      <c r="F389" t="inlineStr">
        <is>
          <t>BNE</t>
        </is>
      </c>
      <c r="G389" t="inlineStr">
        <is>
          <t>Road freight</t>
        </is>
      </c>
      <c r="H389" t="n">
        <v>1</v>
      </c>
      <c r="I389" t="n">
        <v>124</v>
      </c>
      <c r="J389" s="13" t="n">
        <v>105</v>
      </c>
      <c r="K389" s="13" t="n">
        <v>105</v>
      </c>
    </row>
    <row r="390">
      <c r="A390" t="n">
        <v>390</v>
      </c>
      <c r="B390" t="inlineStr">
        <is>
          <t>FC-202603</t>
        </is>
      </c>
      <c r="C390" t="inlineStr">
        <is>
          <t>2026-03-01</t>
        </is>
      </c>
      <c r="D390" t="inlineStr">
        <is>
          <t>CON4357</t>
        </is>
      </c>
      <c r="E390" t="inlineStr">
        <is>
          <t>MEL</t>
        </is>
      </c>
      <c r="F390" t="inlineStr">
        <is>
          <t>BNE</t>
        </is>
      </c>
      <c r="G390" t="inlineStr">
        <is>
          <t>Road freight</t>
        </is>
      </c>
      <c r="H390" t="n">
        <v>4</v>
      </c>
      <c r="I390" t="n">
        <v>1432</v>
      </c>
      <c r="J390" s="13" t="n">
        <v>132</v>
      </c>
      <c r="K390" s="13" t="n">
        <v>528</v>
      </c>
    </row>
    <row r="391">
      <c r="A391" t="n">
        <v>391</v>
      </c>
      <c r="B391" t="inlineStr">
        <is>
          <t>FC-202603</t>
        </is>
      </c>
      <c r="C391" t="inlineStr">
        <is>
          <t>2026-03-01</t>
        </is>
      </c>
      <c r="D391" t="inlineStr">
        <is>
          <t>CON4358</t>
        </is>
      </c>
      <c r="E391" t="inlineStr">
        <is>
          <t>SYD</t>
        </is>
      </c>
      <c r="F391" t="inlineStr">
        <is>
          <t>MEL</t>
        </is>
      </c>
      <c r="G391" t="inlineStr">
        <is>
          <t>Road freight</t>
        </is>
      </c>
      <c r="H391" t="n">
        <v>3</v>
      </c>
      <c r="I391" t="n">
        <v>1872</v>
      </c>
      <c r="J391" s="13" t="n">
        <v>92</v>
      </c>
      <c r="K391" s="13" t="n">
        <v>276</v>
      </c>
    </row>
    <row r="392">
      <c r="A392" t="n">
        <v>392</v>
      </c>
      <c r="B392" t="inlineStr">
        <is>
          <t>FC-202603</t>
        </is>
      </c>
      <c r="C392" t="inlineStr">
        <is>
          <t>2026-03-01</t>
        </is>
      </c>
      <c r="D392" t="inlineStr">
        <is>
          <t>CON4358</t>
        </is>
      </c>
      <c r="E392" t="inlineStr">
        <is>
          <t>SYD</t>
        </is>
      </c>
      <c r="F392" t="inlineStr">
        <is>
          <t>MEL</t>
        </is>
      </c>
      <c r="G392" t="inlineStr">
        <is>
          <t>Tail lift surcharge</t>
        </is>
      </c>
      <c r="H392" t="n">
        <v>1</v>
      </c>
      <c r="J392" s="13" t="n">
        <v>38.5</v>
      </c>
      <c r="K392" s="13" t="n">
        <v>38.5</v>
      </c>
    </row>
    <row r="393">
      <c r="A393" t="n">
        <v>393</v>
      </c>
      <c r="B393" t="inlineStr">
        <is>
          <t>FC-202603</t>
        </is>
      </c>
      <c r="C393" t="inlineStr">
        <is>
          <t>2026-03-01</t>
        </is>
      </c>
      <c r="D393" t="inlineStr">
        <is>
          <t>CON4359</t>
        </is>
      </c>
      <c r="E393" t="inlineStr">
        <is>
          <t>MEL</t>
        </is>
      </c>
      <c r="F393" t="inlineStr">
        <is>
          <t>SYD</t>
        </is>
      </c>
      <c r="G393" t="inlineStr">
        <is>
          <t>Road freight</t>
        </is>
      </c>
      <c r="H393" t="n">
        <v>2</v>
      </c>
      <c r="I393" t="n">
        <v>808</v>
      </c>
      <c r="J393" s="13" t="n">
        <v>92</v>
      </c>
      <c r="K393" s="13" t="n">
        <v>184</v>
      </c>
    </row>
    <row r="394">
      <c r="A394" t="n">
        <v>394</v>
      </c>
      <c r="B394" t="inlineStr">
        <is>
          <t>FC-202603</t>
        </is>
      </c>
      <c r="C394" t="inlineStr">
        <is>
          <t>2026-03-01</t>
        </is>
      </c>
      <c r="D394" t="inlineStr">
        <is>
          <t>CON4360</t>
        </is>
      </c>
      <c r="E394" t="inlineStr">
        <is>
          <t>MEL</t>
        </is>
      </c>
      <c r="F394" t="inlineStr">
        <is>
          <t>BNE</t>
        </is>
      </c>
      <c r="G394" t="inlineStr">
        <is>
          <t>Road freight</t>
        </is>
      </c>
      <c r="H394" t="n">
        <v>3</v>
      </c>
      <c r="I394" t="n">
        <v>1458</v>
      </c>
      <c r="J394" s="13" t="n">
        <v>132</v>
      </c>
      <c r="K394" s="13" t="n">
        <v>396</v>
      </c>
    </row>
    <row r="395">
      <c r="A395" t="n">
        <v>395</v>
      </c>
      <c r="B395" t="inlineStr">
        <is>
          <t>FC-202603</t>
        </is>
      </c>
      <c r="C395" t="inlineStr">
        <is>
          <t>2026-03-01</t>
        </is>
      </c>
      <c r="D395" t="inlineStr">
        <is>
          <t>CON4361</t>
        </is>
      </c>
      <c r="E395" t="inlineStr">
        <is>
          <t>MEL</t>
        </is>
      </c>
      <c r="F395" t="inlineStr">
        <is>
          <t>SYD</t>
        </is>
      </c>
      <c r="G395" t="inlineStr">
        <is>
          <t>Road freight</t>
        </is>
      </c>
      <c r="H395" t="n">
        <v>2</v>
      </c>
      <c r="I395" t="n">
        <v>930</v>
      </c>
      <c r="J395" s="13" t="n">
        <v>92</v>
      </c>
      <c r="K395" s="13" t="n">
        <v>184</v>
      </c>
    </row>
    <row r="396">
      <c r="A396" t="n">
        <v>396</v>
      </c>
      <c r="B396" t="inlineStr">
        <is>
          <t>FC-202603</t>
        </is>
      </c>
      <c r="C396" t="inlineStr">
        <is>
          <t>2026-03-01</t>
        </is>
      </c>
      <c r="D396" t="inlineStr">
        <is>
          <t>CON4362</t>
        </is>
      </c>
      <c r="E396" t="inlineStr">
        <is>
          <t>SYD</t>
        </is>
      </c>
      <c r="F396" t="inlineStr">
        <is>
          <t>MEL</t>
        </is>
      </c>
      <c r="G396" t="inlineStr">
        <is>
          <t>Road freight</t>
        </is>
      </c>
      <c r="H396" t="n">
        <v>1</v>
      </c>
      <c r="I396" t="n">
        <v>108</v>
      </c>
      <c r="J396" s="13" t="n">
        <v>92</v>
      </c>
      <c r="K396" s="13" t="n">
        <v>92</v>
      </c>
    </row>
    <row r="397">
      <c r="A397" t="n">
        <v>397</v>
      </c>
      <c r="B397" t="inlineStr">
        <is>
          <t>FC-202603</t>
        </is>
      </c>
      <c r="C397" t="inlineStr">
        <is>
          <t>2026-03-01</t>
        </is>
      </c>
      <c r="D397" t="inlineStr">
        <is>
          <t>CON4363</t>
        </is>
      </c>
      <c r="E397" t="inlineStr">
        <is>
          <t>SYD</t>
        </is>
      </c>
      <c r="F397" t="inlineStr">
        <is>
          <t>MEL</t>
        </is>
      </c>
      <c r="G397" t="inlineStr">
        <is>
          <t>Road freight</t>
        </is>
      </c>
      <c r="H397" t="n">
        <v>1</v>
      </c>
      <c r="I397" t="n">
        <v>605</v>
      </c>
      <c r="J397" s="13" t="n">
        <v>92</v>
      </c>
      <c r="K397" s="13" t="n">
        <v>92</v>
      </c>
    </row>
    <row r="398">
      <c r="A398" t="n">
        <v>398</v>
      </c>
      <c r="B398" t="inlineStr">
        <is>
          <t>FC-202603</t>
        </is>
      </c>
      <c r="C398" t="inlineStr">
        <is>
          <t>2026-03-01</t>
        </is>
      </c>
      <c r="D398" t="inlineStr">
        <is>
          <t>CON4364</t>
        </is>
      </c>
      <c r="E398" t="inlineStr">
        <is>
          <t>SYD</t>
        </is>
      </c>
      <c r="F398" t="inlineStr">
        <is>
          <t>MEL</t>
        </is>
      </c>
      <c r="G398" t="inlineStr">
        <is>
          <t>Road freight</t>
        </is>
      </c>
      <c r="H398" t="n">
        <v>1</v>
      </c>
      <c r="I398" t="n">
        <v>467</v>
      </c>
      <c r="J398" s="13" t="n">
        <v>92</v>
      </c>
      <c r="K398" s="13" t="n">
        <v>92</v>
      </c>
    </row>
    <row r="399">
      <c r="A399" t="n">
        <v>399</v>
      </c>
      <c r="B399" t="inlineStr">
        <is>
          <t>FC-202603</t>
        </is>
      </c>
      <c r="C399" t="inlineStr">
        <is>
          <t>2026-03-01</t>
        </is>
      </c>
      <c r="D399" t="inlineStr">
        <is>
          <t>CON4365</t>
        </is>
      </c>
      <c r="E399" t="inlineStr">
        <is>
          <t>MEL</t>
        </is>
      </c>
      <c r="F399" t="inlineStr">
        <is>
          <t>BNE</t>
        </is>
      </c>
      <c r="G399" t="inlineStr">
        <is>
          <t>Road freight</t>
        </is>
      </c>
      <c r="H399" t="n">
        <v>1</v>
      </c>
      <c r="I399" t="n">
        <v>388</v>
      </c>
      <c r="J399" s="13" t="n">
        <v>132</v>
      </c>
      <c r="K399" s="13" t="n">
        <v>132</v>
      </c>
    </row>
    <row r="400">
      <c r="A400" t="n">
        <v>400</v>
      </c>
      <c r="B400" t="inlineStr">
        <is>
          <t>FC-202603</t>
        </is>
      </c>
      <c r="C400" t="inlineStr">
        <is>
          <t>2026-03-01</t>
        </is>
      </c>
      <c r="D400" t="inlineStr">
        <is>
          <t>CON4366</t>
        </is>
      </c>
      <c r="E400" t="inlineStr">
        <is>
          <t>MEL</t>
        </is>
      </c>
      <c r="F400" t="inlineStr">
        <is>
          <t>BNE</t>
        </is>
      </c>
      <c r="G400" t="inlineStr">
        <is>
          <t>Road freight</t>
        </is>
      </c>
      <c r="H400" t="n">
        <v>2</v>
      </c>
      <c r="I400" t="n">
        <v>1022</v>
      </c>
      <c r="J400" s="13" t="n">
        <v>132</v>
      </c>
      <c r="K400" s="13" t="n">
        <v>264</v>
      </c>
    </row>
    <row r="401">
      <c r="A401" t="n">
        <v>401</v>
      </c>
      <c r="B401" t="inlineStr">
        <is>
          <t>FC-202603</t>
        </is>
      </c>
      <c r="C401" t="inlineStr">
        <is>
          <t>2026-03-01</t>
        </is>
      </c>
      <c r="D401" t="inlineStr">
        <is>
          <t>CON4367</t>
        </is>
      </c>
      <c r="E401" t="inlineStr">
        <is>
          <t>MEL</t>
        </is>
      </c>
      <c r="F401" t="inlineStr">
        <is>
          <t>SYD</t>
        </is>
      </c>
      <c r="G401" t="inlineStr">
        <is>
          <t>Road freight</t>
        </is>
      </c>
      <c r="H401" t="n">
        <v>3</v>
      </c>
      <c r="I401" t="n">
        <v>1299</v>
      </c>
      <c r="J401" s="13" t="n">
        <v>92</v>
      </c>
      <c r="K401" s="13" t="n">
        <v>276</v>
      </c>
    </row>
    <row r="402">
      <c r="A402" t="n">
        <v>402</v>
      </c>
      <c r="B402" t="inlineStr">
        <is>
          <t>FC-202603</t>
        </is>
      </c>
      <c r="C402" t="inlineStr">
        <is>
          <t>2026-03-01</t>
        </is>
      </c>
      <c r="D402" t="inlineStr">
        <is>
          <t>CON4368</t>
        </is>
      </c>
      <c r="E402" t="inlineStr">
        <is>
          <t>MEL</t>
        </is>
      </c>
      <c r="F402" t="inlineStr">
        <is>
          <t>SYD</t>
        </is>
      </c>
      <c r="G402" t="inlineStr">
        <is>
          <t>Road freight</t>
        </is>
      </c>
      <c r="H402" t="n">
        <v>3</v>
      </c>
      <c r="I402" t="n">
        <v>1638</v>
      </c>
      <c r="J402" s="13" t="n">
        <v>92</v>
      </c>
      <c r="K402" s="13" t="n">
        <v>276</v>
      </c>
    </row>
    <row r="403">
      <c r="A403" t="n">
        <v>403</v>
      </c>
      <c r="B403" t="inlineStr">
        <is>
          <t>FC-202603</t>
        </is>
      </c>
      <c r="C403" t="inlineStr">
        <is>
          <t>2026-03-01</t>
        </is>
      </c>
      <c r="D403" t="inlineStr">
        <is>
          <t>CON4369</t>
        </is>
      </c>
      <c r="E403" t="inlineStr">
        <is>
          <t>SYD</t>
        </is>
      </c>
      <c r="F403" t="inlineStr">
        <is>
          <t>MEL</t>
        </is>
      </c>
      <c r="G403" t="inlineStr">
        <is>
          <t>Road freight</t>
        </is>
      </c>
      <c r="H403" t="n">
        <v>3</v>
      </c>
      <c r="I403" t="n">
        <v>1131</v>
      </c>
      <c r="J403" s="13" t="n">
        <v>92</v>
      </c>
      <c r="K403" s="13" t="n">
        <v>276</v>
      </c>
    </row>
    <row r="404">
      <c r="A404" t="n">
        <v>404</v>
      </c>
      <c r="B404" t="inlineStr">
        <is>
          <t>FC-202603</t>
        </is>
      </c>
      <c r="C404" t="inlineStr">
        <is>
          <t>2026-03-01</t>
        </is>
      </c>
      <c r="D404" t="inlineStr">
        <is>
          <t>CON4370</t>
        </is>
      </c>
      <c r="E404" t="inlineStr">
        <is>
          <t>SYD</t>
        </is>
      </c>
      <c r="F404" t="inlineStr">
        <is>
          <t>ADL</t>
        </is>
      </c>
      <c r="G404" t="inlineStr">
        <is>
          <t>Road freight</t>
        </is>
      </c>
      <c r="H404" t="n">
        <v>4</v>
      </c>
      <c r="I404" t="n">
        <v>2068</v>
      </c>
      <c r="J404" s="13" t="n">
        <v>128</v>
      </c>
      <c r="K404" s="13" t="n">
        <v>512</v>
      </c>
    </row>
    <row r="405">
      <c r="A405" t="n">
        <v>405</v>
      </c>
      <c r="B405" t="inlineStr">
        <is>
          <t>FC-202603</t>
        </is>
      </c>
      <c r="C405" t="inlineStr">
        <is>
          <t>2026-03-01</t>
        </is>
      </c>
      <c r="D405" t="inlineStr">
        <is>
          <t>CON4371</t>
        </is>
      </c>
      <c r="E405" t="inlineStr">
        <is>
          <t>MEL</t>
        </is>
      </c>
      <c r="F405" t="inlineStr">
        <is>
          <t>SYD</t>
        </is>
      </c>
      <c r="G405" t="inlineStr">
        <is>
          <t>Road freight</t>
        </is>
      </c>
      <c r="H405" t="n">
        <v>3</v>
      </c>
      <c r="I405" t="n">
        <v>1899</v>
      </c>
      <c r="J405" s="13" t="n">
        <v>92</v>
      </c>
      <c r="K405" s="13" t="n">
        <v>276</v>
      </c>
    </row>
    <row r="406">
      <c r="A406" t="n">
        <v>406</v>
      </c>
      <c r="B406" t="inlineStr">
        <is>
          <t>FC-202603</t>
        </is>
      </c>
      <c r="C406" t="inlineStr">
        <is>
          <t>2026-03-01</t>
        </is>
      </c>
      <c r="D406" t="inlineStr">
        <is>
          <t>CON4372</t>
        </is>
      </c>
      <c r="E406" t="inlineStr">
        <is>
          <t>MEL</t>
        </is>
      </c>
      <c r="F406" t="inlineStr">
        <is>
          <t>SYD</t>
        </is>
      </c>
      <c r="G406" t="inlineStr">
        <is>
          <t>Road freight</t>
        </is>
      </c>
      <c r="H406" t="n">
        <v>1</v>
      </c>
      <c r="I406" t="n">
        <v>139</v>
      </c>
      <c r="J406" s="13" t="n">
        <v>92</v>
      </c>
      <c r="K406" s="13" t="n">
        <v>92</v>
      </c>
    </row>
    <row r="407">
      <c r="A407" t="n">
        <v>407</v>
      </c>
      <c r="B407" t="inlineStr">
        <is>
          <t>FC-202603</t>
        </is>
      </c>
      <c r="C407" t="inlineStr">
        <is>
          <t>2026-03-01</t>
        </is>
      </c>
      <c r="D407" t="inlineStr">
        <is>
          <t>CON4373</t>
        </is>
      </c>
      <c r="E407" t="inlineStr">
        <is>
          <t>SYD</t>
        </is>
      </c>
      <c r="F407" t="inlineStr">
        <is>
          <t>MEL</t>
        </is>
      </c>
      <c r="G407" t="inlineStr">
        <is>
          <t>Road freight</t>
        </is>
      </c>
      <c r="H407" t="n">
        <v>1</v>
      </c>
      <c r="I407" t="n">
        <v>108</v>
      </c>
      <c r="J407" s="13" t="n">
        <v>92</v>
      </c>
      <c r="K407" s="13" t="n">
        <v>92</v>
      </c>
    </row>
    <row r="408">
      <c r="A408" t="n">
        <v>408</v>
      </c>
      <c r="B408" t="inlineStr">
        <is>
          <t>FC-202603</t>
        </is>
      </c>
      <c r="C408" t="inlineStr">
        <is>
          <t>2026-03-01</t>
        </is>
      </c>
      <c r="D408" t="inlineStr">
        <is>
          <t>CON4374</t>
        </is>
      </c>
      <c r="E408" t="inlineStr">
        <is>
          <t>MEL</t>
        </is>
      </c>
      <c r="F408" t="inlineStr">
        <is>
          <t>SYD</t>
        </is>
      </c>
      <c r="G408" t="inlineStr">
        <is>
          <t>Road freight</t>
        </is>
      </c>
      <c r="H408" t="n">
        <v>1</v>
      </c>
      <c r="I408" t="n">
        <v>396</v>
      </c>
      <c r="J408" s="13" t="n">
        <v>92</v>
      </c>
      <c r="K408" s="13" t="n">
        <v>92</v>
      </c>
    </row>
    <row r="409">
      <c r="A409" t="n">
        <v>409</v>
      </c>
      <c r="B409" t="inlineStr">
        <is>
          <t>FC-202603</t>
        </is>
      </c>
      <c r="C409" t="inlineStr">
        <is>
          <t>2026-03-01</t>
        </is>
      </c>
      <c r="G409" t="inlineStr">
        <is>
          <t>Fuel surcharge 16.0%</t>
        </is>
      </c>
      <c r="H409" t="n">
        <v>1</v>
      </c>
      <c r="J409" s="13" t="n"/>
      <c r="K409" s="13" t="n">
        <v>1606.4</v>
      </c>
    </row>
    <row r="410">
      <c r="A410" t="n">
        <v>410</v>
      </c>
      <c r="B410" t="inlineStr">
        <is>
          <t>FC-202604</t>
        </is>
      </c>
      <c r="C410" t="inlineStr">
        <is>
          <t>2026-04-01</t>
        </is>
      </c>
      <c r="D410" t="inlineStr">
        <is>
          <t>CON4375</t>
        </is>
      </c>
      <c r="E410" t="inlineStr">
        <is>
          <t>SYD</t>
        </is>
      </c>
      <c r="F410" t="inlineStr">
        <is>
          <t>MEL</t>
        </is>
      </c>
      <c r="G410" t="inlineStr">
        <is>
          <t>Road freight</t>
        </is>
      </c>
      <c r="H410" t="n">
        <v>1</v>
      </c>
      <c r="I410" t="n">
        <v>83</v>
      </c>
      <c r="J410" s="13" t="n">
        <v>92</v>
      </c>
      <c r="K410" s="13" t="n">
        <v>92</v>
      </c>
    </row>
    <row r="411">
      <c r="A411" t="n">
        <v>411</v>
      </c>
      <c r="B411" t="inlineStr">
        <is>
          <t>FC-202604</t>
        </is>
      </c>
      <c r="C411" t="inlineStr">
        <is>
          <t>2026-04-01</t>
        </is>
      </c>
      <c r="D411" t="inlineStr">
        <is>
          <t>CON4376</t>
        </is>
      </c>
      <c r="E411" t="inlineStr">
        <is>
          <t>MEL</t>
        </is>
      </c>
      <c r="F411" t="inlineStr">
        <is>
          <t>SYD</t>
        </is>
      </c>
      <c r="G411" t="inlineStr">
        <is>
          <t>Road freight</t>
        </is>
      </c>
      <c r="H411" t="n">
        <v>1</v>
      </c>
      <c r="I411" t="n">
        <v>71</v>
      </c>
      <c r="J411" s="13" t="n">
        <v>92</v>
      </c>
      <c r="K411" s="13" t="n">
        <v>92</v>
      </c>
    </row>
    <row r="412">
      <c r="A412" t="n">
        <v>412</v>
      </c>
      <c r="B412" t="inlineStr">
        <is>
          <t>FC-202604</t>
        </is>
      </c>
      <c r="C412" t="inlineStr">
        <is>
          <t>2026-04-01</t>
        </is>
      </c>
      <c r="D412" t="inlineStr">
        <is>
          <t>CON4377</t>
        </is>
      </c>
      <c r="E412" t="inlineStr">
        <is>
          <t>SYD</t>
        </is>
      </c>
      <c r="F412" t="inlineStr">
        <is>
          <t>ADL</t>
        </is>
      </c>
      <c r="G412" t="inlineStr">
        <is>
          <t>Road freight</t>
        </is>
      </c>
      <c r="H412" t="n">
        <v>1</v>
      </c>
      <c r="I412" t="n">
        <v>499</v>
      </c>
      <c r="J412" s="13" t="n">
        <v>128</v>
      </c>
      <c r="K412" s="13" t="n">
        <v>128</v>
      </c>
    </row>
    <row r="413">
      <c r="A413" t="n">
        <v>413</v>
      </c>
      <c r="B413" t="inlineStr">
        <is>
          <t>FC-202604</t>
        </is>
      </c>
      <c r="C413" t="inlineStr">
        <is>
          <t>2026-04-01</t>
        </is>
      </c>
      <c r="D413" t="inlineStr">
        <is>
          <t>CON4378</t>
        </is>
      </c>
      <c r="E413" t="inlineStr">
        <is>
          <t>MEL</t>
        </is>
      </c>
      <c r="F413" t="inlineStr">
        <is>
          <t>BNE</t>
        </is>
      </c>
      <c r="G413" t="inlineStr">
        <is>
          <t>Road freight</t>
        </is>
      </c>
      <c r="H413" t="n">
        <v>2</v>
      </c>
      <c r="I413" t="n">
        <v>1284</v>
      </c>
      <c r="J413" s="13" t="n">
        <v>132</v>
      </c>
      <c r="K413" s="13" t="n">
        <v>264</v>
      </c>
    </row>
    <row r="414">
      <c r="A414" t="n">
        <v>414</v>
      </c>
      <c r="B414" t="inlineStr">
        <is>
          <t>FC-202604</t>
        </is>
      </c>
      <c r="C414" t="inlineStr">
        <is>
          <t>2026-04-01</t>
        </is>
      </c>
      <c r="D414" t="inlineStr">
        <is>
          <t>CON4379</t>
        </is>
      </c>
      <c r="E414" t="inlineStr">
        <is>
          <t>SYD</t>
        </is>
      </c>
      <c r="F414" t="inlineStr">
        <is>
          <t>BNE</t>
        </is>
      </c>
      <c r="G414" t="inlineStr">
        <is>
          <t>Road freight</t>
        </is>
      </c>
      <c r="H414" t="n">
        <v>1</v>
      </c>
      <c r="I414" t="n">
        <v>94</v>
      </c>
      <c r="J414" s="13" t="n">
        <v>105</v>
      </c>
      <c r="K414" s="13" t="n">
        <v>105</v>
      </c>
    </row>
    <row r="415">
      <c r="A415" t="n">
        <v>415</v>
      </c>
      <c r="B415" t="inlineStr">
        <is>
          <t>FC-202604</t>
        </is>
      </c>
      <c r="C415" t="inlineStr">
        <is>
          <t>2026-04-01</t>
        </is>
      </c>
      <c r="D415" t="inlineStr">
        <is>
          <t>CON4380</t>
        </is>
      </c>
      <c r="E415" t="inlineStr">
        <is>
          <t>SYD</t>
        </is>
      </c>
      <c r="F415" t="inlineStr">
        <is>
          <t>ADL</t>
        </is>
      </c>
      <c r="G415" t="inlineStr">
        <is>
          <t>Road freight</t>
        </is>
      </c>
      <c r="H415" t="n">
        <v>4</v>
      </c>
      <c r="I415" t="n">
        <v>1556</v>
      </c>
      <c r="J415" s="13" t="n">
        <v>128</v>
      </c>
      <c r="K415" s="13" t="n">
        <v>512</v>
      </c>
    </row>
    <row r="416">
      <c r="A416" t="n">
        <v>416</v>
      </c>
      <c r="B416" t="inlineStr">
        <is>
          <t>FC-202604</t>
        </is>
      </c>
      <c r="C416" t="inlineStr">
        <is>
          <t>2026-04-01</t>
        </is>
      </c>
      <c r="D416" t="inlineStr">
        <is>
          <t>CON4381</t>
        </is>
      </c>
      <c r="E416" t="inlineStr">
        <is>
          <t>MEL</t>
        </is>
      </c>
      <c r="F416" t="inlineStr">
        <is>
          <t>SYD</t>
        </is>
      </c>
      <c r="G416" t="inlineStr">
        <is>
          <t>Road freight</t>
        </is>
      </c>
      <c r="H416" t="n">
        <v>2</v>
      </c>
      <c r="I416" t="n">
        <v>1168</v>
      </c>
      <c r="J416" s="13" t="n">
        <v>92</v>
      </c>
      <c r="K416" s="13" t="n">
        <v>184</v>
      </c>
    </row>
    <row r="417">
      <c r="A417" t="n">
        <v>417</v>
      </c>
      <c r="B417" t="inlineStr">
        <is>
          <t>FC-202604</t>
        </is>
      </c>
      <c r="C417" t="inlineStr">
        <is>
          <t>2026-04-01</t>
        </is>
      </c>
      <c r="D417" t="inlineStr">
        <is>
          <t>CON4381</t>
        </is>
      </c>
      <c r="E417" t="inlineStr">
        <is>
          <t>MEL</t>
        </is>
      </c>
      <c r="F417" t="inlineStr">
        <is>
          <t>SYD</t>
        </is>
      </c>
      <c r="G417" t="inlineStr">
        <is>
          <t>Road freight</t>
        </is>
      </c>
      <c r="H417" t="n">
        <v>2</v>
      </c>
      <c r="I417" t="n">
        <v>1168</v>
      </c>
      <c r="J417" s="13" t="n">
        <v>92</v>
      </c>
      <c r="K417" s="13" t="n">
        <v>184</v>
      </c>
    </row>
    <row r="418">
      <c r="A418" t="n">
        <v>418</v>
      </c>
      <c r="B418" t="inlineStr">
        <is>
          <t>FC-202604</t>
        </is>
      </c>
      <c r="C418" t="inlineStr">
        <is>
          <t>2026-04-01</t>
        </is>
      </c>
      <c r="D418" t="inlineStr">
        <is>
          <t>CON4382</t>
        </is>
      </c>
      <c r="E418" t="inlineStr">
        <is>
          <t>MEL</t>
        </is>
      </c>
      <c r="F418" t="inlineStr">
        <is>
          <t>SYD</t>
        </is>
      </c>
      <c r="G418" t="inlineStr">
        <is>
          <t>Road freight</t>
        </is>
      </c>
      <c r="H418" t="n">
        <v>4</v>
      </c>
      <c r="I418" t="n">
        <v>2072</v>
      </c>
      <c r="J418" s="13" t="n">
        <v>92</v>
      </c>
      <c r="K418" s="13" t="n">
        <v>368</v>
      </c>
    </row>
    <row r="419">
      <c r="A419" t="n">
        <v>419</v>
      </c>
      <c r="B419" t="inlineStr">
        <is>
          <t>FC-202604</t>
        </is>
      </c>
      <c r="C419" t="inlineStr">
        <is>
          <t>2026-04-01</t>
        </is>
      </c>
      <c r="D419" t="inlineStr">
        <is>
          <t>CON4383</t>
        </is>
      </c>
      <c r="E419" t="inlineStr">
        <is>
          <t>MEL</t>
        </is>
      </c>
      <c r="F419" t="inlineStr">
        <is>
          <t>BNE</t>
        </is>
      </c>
      <c r="G419" t="inlineStr">
        <is>
          <t>Road freight</t>
        </is>
      </c>
      <c r="H419" t="n">
        <v>1</v>
      </c>
      <c r="I419" t="n">
        <v>101</v>
      </c>
      <c r="J419" s="13" t="n">
        <v>132</v>
      </c>
      <c r="K419" s="13" t="n">
        <v>132</v>
      </c>
    </row>
    <row r="420">
      <c r="A420" t="n">
        <v>420</v>
      </c>
      <c r="B420" t="inlineStr">
        <is>
          <t>FC-202604</t>
        </is>
      </c>
      <c r="C420" t="inlineStr">
        <is>
          <t>2026-04-01</t>
        </is>
      </c>
      <c r="D420" t="inlineStr">
        <is>
          <t>CON4384</t>
        </is>
      </c>
      <c r="E420" t="inlineStr">
        <is>
          <t>SYD</t>
        </is>
      </c>
      <c r="F420" t="inlineStr">
        <is>
          <t>ADL</t>
        </is>
      </c>
      <c r="G420" t="inlineStr">
        <is>
          <t>Road freight</t>
        </is>
      </c>
      <c r="H420" t="n">
        <v>1</v>
      </c>
      <c r="I420" t="n">
        <v>110</v>
      </c>
      <c r="J420" s="13" t="n">
        <v>128</v>
      </c>
      <c r="K420" s="13" t="n">
        <v>128</v>
      </c>
    </row>
    <row r="421">
      <c r="A421" t="n">
        <v>421</v>
      </c>
      <c r="B421" t="inlineStr">
        <is>
          <t>FC-202604</t>
        </is>
      </c>
      <c r="C421" t="inlineStr">
        <is>
          <t>2026-04-01</t>
        </is>
      </c>
      <c r="D421" t="inlineStr">
        <is>
          <t>CON4385</t>
        </is>
      </c>
      <c r="E421" t="inlineStr">
        <is>
          <t>MEL</t>
        </is>
      </c>
      <c r="F421" t="inlineStr">
        <is>
          <t>SYD</t>
        </is>
      </c>
      <c r="G421" t="inlineStr">
        <is>
          <t>Road freight</t>
        </is>
      </c>
      <c r="H421" t="n">
        <v>2</v>
      </c>
      <c r="I421" t="n">
        <v>1032</v>
      </c>
      <c r="J421" s="13" t="n">
        <v>92</v>
      </c>
      <c r="K421" s="13" t="n">
        <v>184</v>
      </c>
    </row>
    <row r="422">
      <c r="A422" t="n">
        <v>422</v>
      </c>
      <c r="B422" t="inlineStr">
        <is>
          <t>FC-202604</t>
        </is>
      </c>
      <c r="C422" t="inlineStr">
        <is>
          <t>2026-04-01</t>
        </is>
      </c>
      <c r="D422" t="inlineStr">
        <is>
          <t>CON4386</t>
        </is>
      </c>
      <c r="E422" t="inlineStr">
        <is>
          <t>SYD</t>
        </is>
      </c>
      <c r="F422" t="inlineStr">
        <is>
          <t>ADL</t>
        </is>
      </c>
      <c r="G422" t="inlineStr">
        <is>
          <t>Road freight</t>
        </is>
      </c>
      <c r="H422" t="n">
        <v>1</v>
      </c>
      <c r="I422" t="n">
        <v>132</v>
      </c>
      <c r="J422" s="13" t="n">
        <v>128</v>
      </c>
      <c r="K422" s="13" t="n">
        <v>128</v>
      </c>
    </row>
    <row r="423">
      <c r="A423" t="n">
        <v>423</v>
      </c>
      <c r="B423" t="inlineStr">
        <is>
          <t>FC-202604</t>
        </is>
      </c>
      <c r="C423" t="inlineStr">
        <is>
          <t>2026-04-01</t>
        </is>
      </c>
      <c r="D423" t="inlineStr">
        <is>
          <t>CON4387</t>
        </is>
      </c>
      <c r="E423" t="inlineStr">
        <is>
          <t>MEL</t>
        </is>
      </c>
      <c r="F423" t="inlineStr">
        <is>
          <t>BNE</t>
        </is>
      </c>
      <c r="G423" t="inlineStr">
        <is>
          <t>Road freight</t>
        </is>
      </c>
      <c r="H423" t="n">
        <v>1</v>
      </c>
      <c r="I423" t="n">
        <v>119</v>
      </c>
      <c r="J423" s="13" t="n">
        <v>132</v>
      </c>
      <c r="K423" s="13" t="n">
        <v>132</v>
      </c>
    </row>
    <row r="424">
      <c r="A424" t="n">
        <v>424</v>
      </c>
      <c r="B424" t="inlineStr">
        <is>
          <t>FC-202604</t>
        </is>
      </c>
      <c r="C424" t="inlineStr">
        <is>
          <t>2026-04-01</t>
        </is>
      </c>
      <c r="D424" t="inlineStr">
        <is>
          <t>CON4388</t>
        </is>
      </c>
      <c r="E424" t="inlineStr">
        <is>
          <t>SYD</t>
        </is>
      </c>
      <c r="F424" t="inlineStr">
        <is>
          <t>MEL</t>
        </is>
      </c>
      <c r="G424" t="inlineStr">
        <is>
          <t>Road freight</t>
        </is>
      </c>
      <c r="H424" t="n">
        <v>4</v>
      </c>
      <c r="I424" t="n">
        <v>2420</v>
      </c>
      <c r="J424" s="13" t="n">
        <v>92</v>
      </c>
      <c r="K424" s="13" t="n">
        <v>368</v>
      </c>
    </row>
    <row r="425">
      <c r="A425" t="n">
        <v>425</v>
      </c>
      <c r="B425" t="inlineStr">
        <is>
          <t>FC-202604</t>
        </is>
      </c>
      <c r="C425" t="inlineStr">
        <is>
          <t>2026-04-01</t>
        </is>
      </c>
      <c r="D425" t="inlineStr">
        <is>
          <t>CON4389</t>
        </is>
      </c>
      <c r="E425" t="inlineStr">
        <is>
          <t>SYD</t>
        </is>
      </c>
      <c r="F425" t="inlineStr">
        <is>
          <t>BNE</t>
        </is>
      </c>
      <c r="G425" t="inlineStr">
        <is>
          <t>Road freight</t>
        </is>
      </c>
      <c r="H425" t="n">
        <v>4</v>
      </c>
      <c r="I425" t="n">
        <v>1548</v>
      </c>
      <c r="J425" s="13" t="n">
        <v>105</v>
      </c>
      <c r="K425" s="13" t="n">
        <v>420</v>
      </c>
    </row>
    <row r="426">
      <c r="A426" t="n">
        <v>426</v>
      </c>
      <c r="B426" t="inlineStr">
        <is>
          <t>FC-202604</t>
        </is>
      </c>
      <c r="C426" t="inlineStr">
        <is>
          <t>2026-04-01</t>
        </is>
      </c>
      <c r="D426" t="inlineStr">
        <is>
          <t>CON4390</t>
        </is>
      </c>
      <c r="E426" t="inlineStr">
        <is>
          <t>MEL</t>
        </is>
      </c>
      <c r="F426" t="inlineStr">
        <is>
          <t>SYD</t>
        </is>
      </c>
      <c r="G426" t="inlineStr">
        <is>
          <t>Road freight</t>
        </is>
      </c>
      <c r="H426" t="n">
        <v>4</v>
      </c>
      <c r="I426" t="n">
        <v>2512</v>
      </c>
      <c r="J426" s="13" t="n">
        <v>92</v>
      </c>
      <c r="K426" s="13" t="n">
        <v>368</v>
      </c>
    </row>
    <row r="427">
      <c r="A427" t="n">
        <v>427</v>
      </c>
      <c r="B427" t="inlineStr">
        <is>
          <t>FC-202604</t>
        </is>
      </c>
      <c r="C427" t="inlineStr">
        <is>
          <t>2026-04-01</t>
        </is>
      </c>
      <c r="D427" t="inlineStr">
        <is>
          <t>CON4391</t>
        </is>
      </c>
      <c r="E427" t="inlineStr">
        <is>
          <t>MEL</t>
        </is>
      </c>
      <c r="F427" t="inlineStr">
        <is>
          <t>BNE</t>
        </is>
      </c>
      <c r="G427" t="inlineStr">
        <is>
          <t>Road freight</t>
        </is>
      </c>
      <c r="H427" t="n">
        <v>1</v>
      </c>
      <c r="I427" t="n">
        <v>405</v>
      </c>
      <c r="J427" s="13" t="n">
        <v>132</v>
      </c>
      <c r="K427" s="13" t="n">
        <v>132</v>
      </c>
    </row>
    <row r="428">
      <c r="A428" t="n">
        <v>428</v>
      </c>
      <c r="B428" t="inlineStr">
        <is>
          <t>FC-202604</t>
        </is>
      </c>
      <c r="C428" t="inlineStr">
        <is>
          <t>2026-04-01</t>
        </is>
      </c>
      <c r="D428" t="inlineStr">
        <is>
          <t>CON4392</t>
        </is>
      </c>
      <c r="E428" t="inlineStr">
        <is>
          <t>SYD</t>
        </is>
      </c>
      <c r="F428" t="inlineStr">
        <is>
          <t>BNE</t>
        </is>
      </c>
      <c r="G428" t="inlineStr">
        <is>
          <t>Road freight</t>
        </is>
      </c>
      <c r="H428" t="n">
        <v>1</v>
      </c>
      <c r="I428" t="n">
        <v>638</v>
      </c>
      <c r="J428" s="13" t="n">
        <v>105</v>
      </c>
      <c r="K428" s="13" t="n">
        <v>105</v>
      </c>
    </row>
    <row r="429">
      <c r="A429" t="n">
        <v>429</v>
      </c>
      <c r="B429" t="inlineStr">
        <is>
          <t>FC-202604</t>
        </is>
      </c>
      <c r="C429" t="inlineStr">
        <is>
          <t>2026-04-01</t>
        </is>
      </c>
      <c r="D429" t="inlineStr">
        <is>
          <t>CON4393</t>
        </is>
      </c>
      <c r="E429" t="inlineStr">
        <is>
          <t>SYD</t>
        </is>
      </c>
      <c r="F429" t="inlineStr">
        <is>
          <t>ADL</t>
        </is>
      </c>
      <c r="G429" t="inlineStr">
        <is>
          <t>Road freight</t>
        </is>
      </c>
      <c r="H429" t="n">
        <v>4</v>
      </c>
      <c r="I429" t="n">
        <v>1616</v>
      </c>
      <c r="J429" s="13" t="n">
        <v>128</v>
      </c>
      <c r="K429" s="13" t="n">
        <v>512</v>
      </c>
    </row>
    <row r="430">
      <c r="A430" t="n">
        <v>430</v>
      </c>
      <c r="B430" t="inlineStr">
        <is>
          <t>FC-202604</t>
        </is>
      </c>
      <c r="C430" t="inlineStr">
        <is>
          <t>2026-04-01</t>
        </is>
      </c>
      <c r="D430" t="inlineStr">
        <is>
          <t>CON4394</t>
        </is>
      </c>
      <c r="E430" t="inlineStr">
        <is>
          <t>MEL</t>
        </is>
      </c>
      <c r="F430" t="inlineStr">
        <is>
          <t>BNE</t>
        </is>
      </c>
      <c r="G430" t="inlineStr">
        <is>
          <t>Road freight</t>
        </is>
      </c>
      <c r="H430" t="n">
        <v>2</v>
      </c>
      <c r="I430" t="n">
        <v>1156</v>
      </c>
      <c r="J430" s="13" t="n">
        <v>132</v>
      </c>
      <c r="K430" s="13" t="n">
        <v>264</v>
      </c>
    </row>
    <row r="431">
      <c r="A431" t="n">
        <v>431</v>
      </c>
      <c r="B431" t="inlineStr">
        <is>
          <t>FC-202604</t>
        </is>
      </c>
      <c r="C431" t="inlineStr">
        <is>
          <t>2026-04-01</t>
        </is>
      </c>
      <c r="D431" t="inlineStr">
        <is>
          <t>CON4395</t>
        </is>
      </c>
      <c r="E431" t="inlineStr">
        <is>
          <t>MEL</t>
        </is>
      </c>
      <c r="F431" t="inlineStr">
        <is>
          <t>BNE</t>
        </is>
      </c>
      <c r="G431" t="inlineStr">
        <is>
          <t>Road freight</t>
        </is>
      </c>
      <c r="H431" t="n">
        <v>2</v>
      </c>
      <c r="I431" t="n">
        <v>1052</v>
      </c>
      <c r="J431" s="13" t="n">
        <v>132</v>
      </c>
      <c r="K431" s="13" t="n">
        <v>264</v>
      </c>
    </row>
    <row r="432">
      <c r="A432" t="n">
        <v>432</v>
      </c>
      <c r="B432" t="inlineStr">
        <is>
          <t>FC-202604</t>
        </is>
      </c>
      <c r="C432" t="inlineStr">
        <is>
          <t>2026-04-01</t>
        </is>
      </c>
      <c r="D432" t="inlineStr">
        <is>
          <t>CON4396</t>
        </is>
      </c>
      <c r="E432" t="inlineStr">
        <is>
          <t>SYD</t>
        </is>
      </c>
      <c r="F432" t="inlineStr">
        <is>
          <t>MEL</t>
        </is>
      </c>
      <c r="G432" t="inlineStr">
        <is>
          <t>Road freight</t>
        </is>
      </c>
      <c r="H432" t="n">
        <v>1</v>
      </c>
      <c r="I432" t="n">
        <v>78</v>
      </c>
      <c r="J432" s="13" t="n">
        <v>92</v>
      </c>
      <c r="K432" s="13" t="n">
        <v>92</v>
      </c>
    </row>
    <row r="433">
      <c r="A433" t="n">
        <v>433</v>
      </c>
      <c r="B433" t="inlineStr">
        <is>
          <t>FC-202604</t>
        </is>
      </c>
      <c r="C433" t="inlineStr">
        <is>
          <t>2026-04-01</t>
        </is>
      </c>
      <c r="D433" t="inlineStr">
        <is>
          <t>CON4397</t>
        </is>
      </c>
      <c r="E433" t="inlineStr">
        <is>
          <t>SYD</t>
        </is>
      </c>
      <c r="F433" t="inlineStr">
        <is>
          <t>BNE</t>
        </is>
      </c>
      <c r="G433" t="inlineStr">
        <is>
          <t>Road freight</t>
        </is>
      </c>
      <c r="H433" t="n">
        <v>3</v>
      </c>
      <c r="I433" t="n">
        <v>1779</v>
      </c>
      <c r="J433" s="13" t="n">
        <v>105</v>
      </c>
      <c r="K433" s="13" t="n">
        <v>315</v>
      </c>
    </row>
    <row r="434">
      <c r="A434" t="n">
        <v>434</v>
      </c>
      <c r="B434" t="inlineStr">
        <is>
          <t>FC-202604</t>
        </is>
      </c>
      <c r="C434" t="inlineStr">
        <is>
          <t>2026-04-01</t>
        </is>
      </c>
      <c r="D434" t="inlineStr">
        <is>
          <t>CON4398</t>
        </is>
      </c>
      <c r="E434" t="inlineStr">
        <is>
          <t>SYD</t>
        </is>
      </c>
      <c r="F434" t="inlineStr">
        <is>
          <t>ADL</t>
        </is>
      </c>
      <c r="G434" t="inlineStr">
        <is>
          <t>Road freight</t>
        </is>
      </c>
      <c r="H434" t="n">
        <v>1</v>
      </c>
      <c r="I434" t="n">
        <v>65</v>
      </c>
      <c r="J434" s="13" t="n">
        <v>128</v>
      </c>
      <c r="K434" s="13" t="n">
        <v>128</v>
      </c>
    </row>
    <row r="435">
      <c r="A435" t="n">
        <v>435</v>
      </c>
      <c r="B435" t="inlineStr">
        <is>
          <t>FC-202604</t>
        </is>
      </c>
      <c r="C435" t="inlineStr">
        <is>
          <t>2026-04-01</t>
        </is>
      </c>
      <c r="D435" t="inlineStr">
        <is>
          <t>CON4399</t>
        </is>
      </c>
      <c r="E435" t="inlineStr">
        <is>
          <t>SYD</t>
        </is>
      </c>
      <c r="F435" t="inlineStr">
        <is>
          <t>ADL</t>
        </is>
      </c>
      <c r="G435" t="inlineStr">
        <is>
          <t>Road freight</t>
        </is>
      </c>
      <c r="H435" t="n">
        <v>2</v>
      </c>
      <c r="I435" t="n">
        <v>948</v>
      </c>
      <c r="J435" s="13" t="n">
        <v>128</v>
      </c>
      <c r="K435" s="13" t="n">
        <v>256</v>
      </c>
    </row>
    <row r="436">
      <c r="A436" t="n">
        <v>436</v>
      </c>
      <c r="B436" t="inlineStr">
        <is>
          <t>FC-202604</t>
        </is>
      </c>
      <c r="C436" t="inlineStr">
        <is>
          <t>2026-04-01</t>
        </is>
      </c>
      <c r="D436" t="inlineStr">
        <is>
          <t>CON4400</t>
        </is>
      </c>
      <c r="E436" t="inlineStr">
        <is>
          <t>MEL</t>
        </is>
      </c>
      <c r="F436" t="inlineStr">
        <is>
          <t>BNE</t>
        </is>
      </c>
      <c r="G436" t="inlineStr">
        <is>
          <t>Road freight</t>
        </is>
      </c>
      <c r="H436" t="n">
        <v>4</v>
      </c>
      <c r="I436" t="n">
        <v>1872</v>
      </c>
      <c r="J436" s="13" t="n">
        <v>132</v>
      </c>
      <c r="K436" s="13" t="n">
        <v>528</v>
      </c>
    </row>
    <row r="437">
      <c r="A437" t="n">
        <v>437</v>
      </c>
      <c r="B437" t="inlineStr">
        <is>
          <t>FC-202604</t>
        </is>
      </c>
      <c r="C437" t="inlineStr">
        <is>
          <t>2026-04-01</t>
        </is>
      </c>
      <c r="D437" t="inlineStr">
        <is>
          <t>CON4401</t>
        </is>
      </c>
      <c r="E437" t="inlineStr">
        <is>
          <t>MEL</t>
        </is>
      </c>
      <c r="F437" t="inlineStr">
        <is>
          <t>SYD</t>
        </is>
      </c>
      <c r="G437" t="inlineStr">
        <is>
          <t>Road freight</t>
        </is>
      </c>
      <c r="H437" t="n">
        <v>2</v>
      </c>
      <c r="I437" t="n">
        <v>1160</v>
      </c>
      <c r="J437" s="13" t="n">
        <v>92</v>
      </c>
      <c r="K437" s="13" t="n">
        <v>184</v>
      </c>
    </row>
    <row r="438">
      <c r="A438" t="n">
        <v>438</v>
      </c>
      <c r="B438" t="inlineStr">
        <is>
          <t>FC-202604</t>
        </is>
      </c>
      <c r="C438" t="inlineStr">
        <is>
          <t>2026-04-01</t>
        </is>
      </c>
      <c r="D438" t="inlineStr">
        <is>
          <t>CON4401</t>
        </is>
      </c>
      <c r="E438" t="inlineStr">
        <is>
          <t>MEL</t>
        </is>
      </c>
      <c r="F438" t="inlineStr">
        <is>
          <t>SYD</t>
        </is>
      </c>
      <c r="G438" t="inlineStr">
        <is>
          <t>Road freight</t>
        </is>
      </c>
      <c r="H438" t="n">
        <v>2</v>
      </c>
      <c r="I438" t="n">
        <v>1160</v>
      </c>
      <c r="J438" s="13" t="n">
        <v>92</v>
      </c>
      <c r="K438" s="13" t="n">
        <v>184</v>
      </c>
    </row>
    <row r="439">
      <c r="A439" t="n">
        <v>439</v>
      </c>
      <c r="B439" t="inlineStr">
        <is>
          <t>FC-202604</t>
        </is>
      </c>
      <c r="C439" t="inlineStr">
        <is>
          <t>2026-04-01</t>
        </is>
      </c>
      <c r="D439" t="inlineStr">
        <is>
          <t>CON4402</t>
        </is>
      </c>
      <c r="E439" t="inlineStr">
        <is>
          <t>SYD</t>
        </is>
      </c>
      <c r="F439" t="inlineStr">
        <is>
          <t>BNE</t>
        </is>
      </c>
      <c r="G439" t="inlineStr">
        <is>
          <t>Road freight</t>
        </is>
      </c>
      <c r="H439" t="n">
        <v>1</v>
      </c>
      <c r="I439" t="n">
        <v>68</v>
      </c>
      <c r="J439" s="13" t="n">
        <v>105</v>
      </c>
      <c r="K439" s="13" t="n">
        <v>105</v>
      </c>
    </row>
    <row r="440">
      <c r="A440" t="n">
        <v>440</v>
      </c>
      <c r="B440" t="inlineStr">
        <is>
          <t>FC-202604</t>
        </is>
      </c>
      <c r="C440" t="inlineStr">
        <is>
          <t>2026-04-01</t>
        </is>
      </c>
      <c r="D440" t="inlineStr">
        <is>
          <t>CON4403</t>
        </is>
      </c>
      <c r="E440" t="inlineStr">
        <is>
          <t>SYD</t>
        </is>
      </c>
      <c r="F440" t="inlineStr">
        <is>
          <t>BNE</t>
        </is>
      </c>
      <c r="G440" t="inlineStr">
        <is>
          <t>Road freight</t>
        </is>
      </c>
      <c r="H440" t="n">
        <v>2</v>
      </c>
      <c r="I440" t="n">
        <v>1168</v>
      </c>
      <c r="J440" s="13" t="n">
        <v>105</v>
      </c>
      <c r="K440" s="13" t="n">
        <v>210</v>
      </c>
    </row>
    <row r="441">
      <c r="A441" t="n">
        <v>441</v>
      </c>
      <c r="B441" t="inlineStr">
        <is>
          <t>FC-202604</t>
        </is>
      </c>
      <c r="C441" t="inlineStr">
        <is>
          <t>2026-04-01</t>
        </is>
      </c>
      <c r="D441" t="inlineStr">
        <is>
          <t>CON4404</t>
        </is>
      </c>
      <c r="E441" t="inlineStr">
        <is>
          <t>MEL</t>
        </is>
      </c>
      <c r="F441" t="inlineStr">
        <is>
          <t>BNE</t>
        </is>
      </c>
      <c r="G441" t="inlineStr">
        <is>
          <t>Road freight</t>
        </is>
      </c>
      <c r="H441" t="n">
        <v>3</v>
      </c>
      <c r="I441" t="n">
        <v>1644</v>
      </c>
      <c r="J441" s="13" t="n">
        <v>132</v>
      </c>
      <c r="K441" s="13" t="n">
        <v>396</v>
      </c>
    </row>
    <row r="442">
      <c r="A442" t="n">
        <v>442</v>
      </c>
      <c r="B442" t="inlineStr">
        <is>
          <t>FC-202604</t>
        </is>
      </c>
      <c r="C442" t="inlineStr">
        <is>
          <t>2026-04-01</t>
        </is>
      </c>
      <c r="D442" t="inlineStr">
        <is>
          <t>CON4405</t>
        </is>
      </c>
      <c r="E442" t="inlineStr">
        <is>
          <t>SYD</t>
        </is>
      </c>
      <c r="F442" t="inlineStr">
        <is>
          <t>ADL</t>
        </is>
      </c>
      <c r="G442" t="inlineStr">
        <is>
          <t>Road freight</t>
        </is>
      </c>
      <c r="H442" t="n">
        <v>2</v>
      </c>
      <c r="I442" t="n">
        <v>1004</v>
      </c>
      <c r="J442" s="13" t="n">
        <v>128</v>
      </c>
      <c r="K442" s="13" t="n">
        <v>256</v>
      </c>
    </row>
    <row r="443">
      <c r="A443" t="n">
        <v>443</v>
      </c>
      <c r="B443" t="inlineStr">
        <is>
          <t>FC-202604</t>
        </is>
      </c>
      <c r="C443" t="inlineStr">
        <is>
          <t>2026-04-01</t>
        </is>
      </c>
      <c r="D443" t="inlineStr">
        <is>
          <t>CON4406</t>
        </is>
      </c>
      <c r="E443" t="inlineStr">
        <is>
          <t>SYD</t>
        </is>
      </c>
      <c r="F443" t="inlineStr">
        <is>
          <t>ADL</t>
        </is>
      </c>
      <c r="G443" t="inlineStr">
        <is>
          <t>Road freight</t>
        </is>
      </c>
      <c r="H443" t="n">
        <v>1</v>
      </c>
      <c r="I443" t="n">
        <v>99</v>
      </c>
      <c r="J443" s="13" t="n">
        <v>128</v>
      </c>
      <c r="K443" s="13" t="n">
        <v>128</v>
      </c>
    </row>
    <row r="444">
      <c r="A444" t="n">
        <v>444</v>
      </c>
      <c r="B444" t="inlineStr">
        <is>
          <t>FC-202604</t>
        </is>
      </c>
      <c r="C444" t="inlineStr">
        <is>
          <t>2026-04-01</t>
        </is>
      </c>
      <c r="D444" t="inlineStr">
        <is>
          <t>CON4407</t>
        </is>
      </c>
      <c r="E444" t="inlineStr">
        <is>
          <t>MEL</t>
        </is>
      </c>
      <c r="F444" t="inlineStr">
        <is>
          <t>BNE</t>
        </is>
      </c>
      <c r="G444" t="inlineStr">
        <is>
          <t>Road freight</t>
        </is>
      </c>
      <c r="H444" t="n">
        <v>2</v>
      </c>
      <c r="I444" t="n">
        <v>1288</v>
      </c>
      <c r="J444" s="13" t="n">
        <v>132</v>
      </c>
      <c r="K444" s="13" t="n">
        <v>264</v>
      </c>
    </row>
    <row r="445">
      <c r="A445" t="n">
        <v>445</v>
      </c>
      <c r="B445" t="inlineStr">
        <is>
          <t>FC-202604</t>
        </is>
      </c>
      <c r="C445" t="inlineStr">
        <is>
          <t>2026-04-01</t>
        </is>
      </c>
      <c r="D445" t="inlineStr">
        <is>
          <t>CON4408</t>
        </is>
      </c>
      <c r="E445" t="inlineStr">
        <is>
          <t>MEL</t>
        </is>
      </c>
      <c r="F445" t="inlineStr">
        <is>
          <t>BNE</t>
        </is>
      </c>
      <c r="G445" t="inlineStr">
        <is>
          <t>Road freight</t>
        </is>
      </c>
      <c r="H445" t="n">
        <v>2</v>
      </c>
      <c r="I445" t="n">
        <v>1268</v>
      </c>
      <c r="J445" s="13" t="n">
        <v>132</v>
      </c>
      <c r="K445" s="13" t="n">
        <v>264</v>
      </c>
    </row>
    <row r="446">
      <c r="A446" t="n">
        <v>446</v>
      </c>
      <c r="B446" t="inlineStr">
        <is>
          <t>FC-202604</t>
        </is>
      </c>
      <c r="C446" t="inlineStr">
        <is>
          <t>2026-04-01</t>
        </is>
      </c>
      <c r="D446" t="inlineStr">
        <is>
          <t>CON4409</t>
        </is>
      </c>
      <c r="E446" t="inlineStr">
        <is>
          <t>SYD</t>
        </is>
      </c>
      <c r="F446" t="inlineStr">
        <is>
          <t>ADL</t>
        </is>
      </c>
      <c r="G446" t="inlineStr">
        <is>
          <t>Road freight</t>
        </is>
      </c>
      <c r="H446" t="n">
        <v>1</v>
      </c>
      <c r="I446" t="n">
        <v>533</v>
      </c>
      <c r="J446" s="13" t="n">
        <v>128</v>
      </c>
      <c r="K446" s="13" t="n">
        <v>128</v>
      </c>
    </row>
    <row r="447">
      <c r="A447" t="n">
        <v>447</v>
      </c>
      <c r="B447" t="inlineStr">
        <is>
          <t>FC-202604</t>
        </is>
      </c>
      <c r="C447" t="inlineStr">
        <is>
          <t>2026-04-01</t>
        </is>
      </c>
      <c r="D447" t="inlineStr">
        <is>
          <t>CON4410</t>
        </is>
      </c>
      <c r="E447" t="inlineStr">
        <is>
          <t>MEL</t>
        </is>
      </c>
      <c r="F447" t="inlineStr">
        <is>
          <t>SYD</t>
        </is>
      </c>
      <c r="G447" t="inlineStr">
        <is>
          <t>Road freight</t>
        </is>
      </c>
      <c r="H447" t="n">
        <v>4</v>
      </c>
      <c r="I447" t="n">
        <v>2236</v>
      </c>
      <c r="J447" s="13" t="n">
        <v>92</v>
      </c>
      <c r="K447" s="13" t="n">
        <v>368</v>
      </c>
    </row>
    <row r="448">
      <c r="A448" t="n">
        <v>448</v>
      </c>
      <c r="B448" t="inlineStr">
        <is>
          <t>FC-202604</t>
        </is>
      </c>
      <c r="C448" t="inlineStr">
        <is>
          <t>2026-04-01</t>
        </is>
      </c>
      <c r="D448" t="inlineStr">
        <is>
          <t>CON4411</t>
        </is>
      </c>
      <c r="E448" t="inlineStr">
        <is>
          <t>MEL</t>
        </is>
      </c>
      <c r="F448" t="inlineStr">
        <is>
          <t>SYD</t>
        </is>
      </c>
      <c r="G448" t="inlineStr">
        <is>
          <t>Road freight</t>
        </is>
      </c>
      <c r="H448" t="n">
        <v>1</v>
      </c>
      <c r="I448" t="n">
        <v>639</v>
      </c>
      <c r="J448" s="13" t="n">
        <v>92</v>
      </c>
      <c r="K448" s="13" t="n">
        <v>92</v>
      </c>
    </row>
    <row r="449">
      <c r="A449" t="n">
        <v>449</v>
      </c>
      <c r="B449" t="inlineStr">
        <is>
          <t>FC-202604</t>
        </is>
      </c>
      <c r="C449" t="inlineStr">
        <is>
          <t>2026-04-01</t>
        </is>
      </c>
      <c r="D449" t="inlineStr">
        <is>
          <t>CON4412</t>
        </is>
      </c>
      <c r="E449" t="inlineStr">
        <is>
          <t>SYD</t>
        </is>
      </c>
      <c r="F449" t="inlineStr">
        <is>
          <t>MEL</t>
        </is>
      </c>
      <c r="G449" t="inlineStr">
        <is>
          <t>Road freight</t>
        </is>
      </c>
      <c r="H449" t="n">
        <v>1</v>
      </c>
      <c r="I449" t="n">
        <v>128</v>
      </c>
      <c r="J449" s="13" t="n">
        <v>92</v>
      </c>
      <c r="K449" s="13" t="n">
        <v>92</v>
      </c>
    </row>
    <row r="450">
      <c r="A450" t="n">
        <v>450</v>
      </c>
      <c r="B450" t="inlineStr">
        <is>
          <t>FC-202604</t>
        </is>
      </c>
      <c r="C450" t="inlineStr">
        <is>
          <t>2026-04-01</t>
        </is>
      </c>
      <c r="D450" t="inlineStr">
        <is>
          <t>CON4413</t>
        </is>
      </c>
      <c r="E450" t="inlineStr">
        <is>
          <t>MEL</t>
        </is>
      </c>
      <c r="F450" t="inlineStr">
        <is>
          <t>SYD</t>
        </is>
      </c>
      <c r="G450" t="inlineStr">
        <is>
          <t>Road freight</t>
        </is>
      </c>
      <c r="H450" t="n">
        <v>1</v>
      </c>
      <c r="I450" t="n">
        <v>643</v>
      </c>
      <c r="J450" s="13" t="n">
        <v>92</v>
      </c>
      <c r="K450" s="13" t="n">
        <v>92</v>
      </c>
    </row>
    <row r="451">
      <c r="A451" t="n">
        <v>451</v>
      </c>
      <c r="B451" t="inlineStr">
        <is>
          <t>FC-202604</t>
        </is>
      </c>
      <c r="C451" t="inlineStr">
        <is>
          <t>2026-04-01</t>
        </is>
      </c>
      <c r="D451" t="inlineStr">
        <is>
          <t>CON4414</t>
        </is>
      </c>
      <c r="E451" t="inlineStr">
        <is>
          <t>SYD</t>
        </is>
      </c>
      <c r="F451" t="inlineStr">
        <is>
          <t>ADL</t>
        </is>
      </c>
      <c r="G451" t="inlineStr">
        <is>
          <t>Road freight</t>
        </is>
      </c>
      <c r="H451" t="n">
        <v>1</v>
      </c>
      <c r="I451" t="n">
        <v>575</v>
      </c>
      <c r="J451" s="13" t="n">
        <v>128</v>
      </c>
      <c r="K451" s="13" t="n">
        <v>128</v>
      </c>
    </row>
    <row r="452">
      <c r="A452" t="n">
        <v>452</v>
      </c>
      <c r="B452" t="inlineStr">
        <is>
          <t>FC-202604</t>
        </is>
      </c>
      <c r="C452" t="inlineStr">
        <is>
          <t>2026-04-01</t>
        </is>
      </c>
      <c r="D452" t="inlineStr">
        <is>
          <t>CON4415</t>
        </is>
      </c>
      <c r="E452" t="inlineStr">
        <is>
          <t>SYD</t>
        </is>
      </c>
      <c r="F452" t="inlineStr">
        <is>
          <t>BNE</t>
        </is>
      </c>
      <c r="G452" t="inlineStr">
        <is>
          <t>Road freight</t>
        </is>
      </c>
      <c r="H452" t="n">
        <v>1</v>
      </c>
      <c r="I452" t="n">
        <v>64</v>
      </c>
      <c r="J452" s="13" t="n">
        <v>105</v>
      </c>
      <c r="K452" s="13" t="n">
        <v>105</v>
      </c>
    </row>
    <row r="453">
      <c r="A453" t="n">
        <v>453</v>
      </c>
      <c r="B453" t="inlineStr">
        <is>
          <t>FC-202604</t>
        </is>
      </c>
      <c r="C453" t="inlineStr">
        <is>
          <t>2026-04-01</t>
        </is>
      </c>
      <c r="D453" t="inlineStr">
        <is>
          <t>CON4416</t>
        </is>
      </c>
      <c r="E453" t="inlineStr">
        <is>
          <t>SYD</t>
        </is>
      </c>
      <c r="F453" t="inlineStr">
        <is>
          <t>MEL</t>
        </is>
      </c>
      <c r="G453" t="inlineStr">
        <is>
          <t>Road freight</t>
        </is>
      </c>
      <c r="H453" t="n">
        <v>1</v>
      </c>
      <c r="I453" t="n">
        <v>471</v>
      </c>
      <c r="J453" s="13" t="n">
        <v>92</v>
      </c>
      <c r="K453" s="13" t="n">
        <v>92</v>
      </c>
    </row>
    <row r="454">
      <c r="A454" t="n">
        <v>454</v>
      </c>
      <c r="B454" t="inlineStr">
        <is>
          <t>FC-202604</t>
        </is>
      </c>
      <c r="C454" t="inlineStr">
        <is>
          <t>2026-04-01</t>
        </is>
      </c>
      <c r="G454" t="inlineStr">
        <is>
          <t>Fuel surcharge 14.5%</t>
        </is>
      </c>
      <c r="H454" t="n">
        <v>1</v>
      </c>
      <c r="J454" s="13" t="n"/>
      <c r="K454" s="13" t="n">
        <v>1373.58</v>
      </c>
    </row>
    <row r="455">
      <c r="A455" t="n">
        <v>455</v>
      </c>
      <c r="B455" t="inlineStr">
        <is>
          <t>FC-202605</t>
        </is>
      </c>
      <c r="C455" t="inlineStr">
        <is>
          <t>2026-05-01</t>
        </is>
      </c>
      <c r="D455" t="inlineStr">
        <is>
          <t>CON4417</t>
        </is>
      </c>
      <c r="E455" t="inlineStr">
        <is>
          <t>MEL</t>
        </is>
      </c>
      <c r="F455" t="inlineStr">
        <is>
          <t>BNE</t>
        </is>
      </c>
      <c r="G455" t="inlineStr">
        <is>
          <t>Road freight</t>
        </is>
      </c>
      <c r="H455" t="n">
        <v>2</v>
      </c>
      <c r="I455" t="n">
        <v>842</v>
      </c>
      <c r="J455" s="13" t="n">
        <v>132</v>
      </c>
      <c r="K455" s="13" t="n">
        <v>264</v>
      </c>
    </row>
    <row r="456">
      <c r="A456" t="n">
        <v>456</v>
      </c>
      <c r="B456" t="inlineStr">
        <is>
          <t>FC-202605</t>
        </is>
      </c>
      <c r="C456" t="inlineStr">
        <is>
          <t>2026-05-01</t>
        </is>
      </c>
      <c r="D456" t="inlineStr">
        <is>
          <t>CON4418</t>
        </is>
      </c>
      <c r="E456" t="inlineStr">
        <is>
          <t>SYD</t>
        </is>
      </c>
      <c r="F456" t="inlineStr">
        <is>
          <t>MEL</t>
        </is>
      </c>
      <c r="G456" t="inlineStr">
        <is>
          <t>Road freight</t>
        </is>
      </c>
      <c r="H456" t="n">
        <v>3</v>
      </c>
      <c r="I456" t="n">
        <v>1875</v>
      </c>
      <c r="J456" s="13" t="n">
        <v>92</v>
      </c>
      <c r="K456" s="13" t="n">
        <v>276</v>
      </c>
    </row>
    <row r="457">
      <c r="A457" t="n">
        <v>457</v>
      </c>
      <c r="B457" t="inlineStr">
        <is>
          <t>FC-202605</t>
        </is>
      </c>
      <c r="C457" t="inlineStr">
        <is>
          <t>2026-05-01</t>
        </is>
      </c>
      <c r="D457" t="inlineStr">
        <is>
          <t>CON4419</t>
        </is>
      </c>
      <c r="E457" t="inlineStr">
        <is>
          <t>SYD</t>
        </is>
      </c>
      <c r="F457" t="inlineStr">
        <is>
          <t>ADL</t>
        </is>
      </c>
      <c r="G457" t="inlineStr">
        <is>
          <t>Road freight</t>
        </is>
      </c>
      <c r="H457" t="n">
        <v>1</v>
      </c>
      <c r="I457" t="n">
        <v>419</v>
      </c>
      <c r="J457" s="13" t="n">
        <v>128</v>
      </c>
      <c r="K457" s="13" t="n">
        <v>128</v>
      </c>
    </row>
    <row r="458">
      <c r="A458" t="n">
        <v>458</v>
      </c>
      <c r="B458" t="inlineStr">
        <is>
          <t>FC-202605</t>
        </is>
      </c>
      <c r="C458" t="inlineStr">
        <is>
          <t>2026-05-01</t>
        </is>
      </c>
      <c r="D458" t="inlineStr">
        <is>
          <t>CON4420</t>
        </is>
      </c>
      <c r="E458" t="inlineStr">
        <is>
          <t>SYD</t>
        </is>
      </c>
      <c r="F458" t="inlineStr">
        <is>
          <t>ADL</t>
        </is>
      </c>
      <c r="G458" t="inlineStr">
        <is>
          <t>Road freight</t>
        </is>
      </c>
      <c r="H458" t="n">
        <v>2</v>
      </c>
      <c r="I458" t="n">
        <v>834</v>
      </c>
      <c r="J458" s="13" t="n">
        <v>128</v>
      </c>
      <c r="K458" s="13" t="n">
        <v>256</v>
      </c>
    </row>
    <row r="459">
      <c r="A459" t="n">
        <v>459</v>
      </c>
      <c r="B459" t="inlineStr">
        <is>
          <t>FC-202605</t>
        </is>
      </c>
      <c r="C459" t="inlineStr">
        <is>
          <t>2026-05-01</t>
        </is>
      </c>
      <c r="D459" t="inlineStr">
        <is>
          <t>CON4421</t>
        </is>
      </c>
      <c r="E459" t="inlineStr">
        <is>
          <t>SYD</t>
        </is>
      </c>
      <c r="F459" t="inlineStr">
        <is>
          <t>BNE</t>
        </is>
      </c>
      <c r="G459" t="inlineStr">
        <is>
          <t>Road freight</t>
        </is>
      </c>
      <c r="H459" t="n">
        <v>4</v>
      </c>
      <c r="I459" t="n">
        <v>2400</v>
      </c>
      <c r="J459" s="13" t="n">
        <v>105</v>
      </c>
      <c r="K459" s="13" t="n">
        <v>420</v>
      </c>
    </row>
    <row r="460">
      <c r="A460" t="n">
        <v>460</v>
      </c>
      <c r="B460" t="inlineStr">
        <is>
          <t>FC-202605</t>
        </is>
      </c>
      <c r="C460" t="inlineStr">
        <is>
          <t>2026-05-01</t>
        </is>
      </c>
      <c r="D460" t="inlineStr">
        <is>
          <t>CON4422</t>
        </is>
      </c>
      <c r="E460" t="inlineStr">
        <is>
          <t>MEL</t>
        </is>
      </c>
      <c r="F460" t="inlineStr">
        <is>
          <t>SYD</t>
        </is>
      </c>
      <c r="G460" t="inlineStr">
        <is>
          <t>Road freight</t>
        </is>
      </c>
      <c r="H460" t="n">
        <v>1</v>
      </c>
      <c r="I460" t="n">
        <v>397</v>
      </c>
      <c r="J460" s="13" t="n">
        <v>92</v>
      </c>
      <c r="K460" s="13" t="n">
        <v>92</v>
      </c>
    </row>
    <row r="461">
      <c r="A461" t="n">
        <v>461</v>
      </c>
      <c r="B461" t="inlineStr">
        <is>
          <t>FC-202605</t>
        </is>
      </c>
      <c r="C461" t="inlineStr">
        <is>
          <t>2026-05-01</t>
        </is>
      </c>
      <c r="D461" t="inlineStr">
        <is>
          <t>CON4423</t>
        </is>
      </c>
      <c r="E461" t="inlineStr">
        <is>
          <t>SYD</t>
        </is>
      </c>
      <c r="F461" t="inlineStr">
        <is>
          <t>ADL</t>
        </is>
      </c>
      <c r="G461" t="inlineStr">
        <is>
          <t>Road freight</t>
        </is>
      </c>
      <c r="H461" t="n">
        <v>4</v>
      </c>
      <c r="I461" t="n">
        <v>2068</v>
      </c>
      <c r="J461" s="13" t="n">
        <v>128</v>
      </c>
      <c r="K461" s="13" t="n">
        <v>512</v>
      </c>
    </row>
    <row r="462">
      <c r="A462" t="n">
        <v>462</v>
      </c>
      <c r="B462" t="inlineStr">
        <is>
          <t>FC-202605</t>
        </is>
      </c>
      <c r="C462" t="inlineStr">
        <is>
          <t>2026-05-01</t>
        </is>
      </c>
      <c r="D462" t="inlineStr">
        <is>
          <t>CON4423</t>
        </is>
      </c>
      <c r="E462" t="inlineStr">
        <is>
          <t>SYD</t>
        </is>
      </c>
      <c r="F462" t="inlineStr">
        <is>
          <t>ADL</t>
        </is>
      </c>
      <c r="G462" t="inlineStr">
        <is>
          <t>Tail lift surcharge</t>
        </is>
      </c>
      <c r="H462" t="n">
        <v>1</v>
      </c>
      <c r="J462" s="13" t="n">
        <v>38.5</v>
      </c>
      <c r="K462" s="13" t="n">
        <v>38.5</v>
      </c>
    </row>
    <row r="463">
      <c r="A463" t="n">
        <v>463</v>
      </c>
      <c r="B463" t="inlineStr">
        <is>
          <t>FC-202605</t>
        </is>
      </c>
      <c r="C463" t="inlineStr">
        <is>
          <t>2026-05-01</t>
        </is>
      </c>
      <c r="D463" t="inlineStr">
        <is>
          <t>CON4424</t>
        </is>
      </c>
      <c r="E463" t="inlineStr">
        <is>
          <t>SYD</t>
        </is>
      </c>
      <c r="F463" t="inlineStr">
        <is>
          <t>MEL</t>
        </is>
      </c>
      <c r="G463" t="inlineStr">
        <is>
          <t>Road freight</t>
        </is>
      </c>
      <c r="H463" t="n">
        <v>4</v>
      </c>
      <c r="I463" t="n">
        <v>2132</v>
      </c>
      <c r="J463" s="13" t="n">
        <v>92</v>
      </c>
      <c r="K463" s="13" t="n">
        <v>368</v>
      </c>
    </row>
    <row r="464">
      <c r="A464" t="n">
        <v>464</v>
      </c>
      <c r="B464" t="inlineStr">
        <is>
          <t>FC-202605</t>
        </is>
      </c>
      <c r="C464" t="inlineStr">
        <is>
          <t>2026-05-01</t>
        </is>
      </c>
      <c r="D464" t="inlineStr">
        <is>
          <t>CON4425</t>
        </is>
      </c>
      <c r="E464" t="inlineStr">
        <is>
          <t>MEL</t>
        </is>
      </c>
      <c r="F464" t="inlineStr">
        <is>
          <t>SYD</t>
        </is>
      </c>
      <c r="G464" t="inlineStr">
        <is>
          <t>Road freight</t>
        </is>
      </c>
      <c r="H464" t="n">
        <v>4</v>
      </c>
      <c r="I464" t="n">
        <v>1948</v>
      </c>
      <c r="J464" s="13" t="n">
        <v>92</v>
      </c>
      <c r="K464" s="13" t="n">
        <v>368</v>
      </c>
    </row>
    <row r="465">
      <c r="A465" t="n">
        <v>465</v>
      </c>
      <c r="B465" t="inlineStr">
        <is>
          <t>FC-202605</t>
        </is>
      </c>
      <c r="C465" t="inlineStr">
        <is>
          <t>2026-05-01</t>
        </is>
      </c>
      <c r="D465" t="inlineStr">
        <is>
          <t>CON4426</t>
        </is>
      </c>
      <c r="E465" t="inlineStr">
        <is>
          <t>MEL</t>
        </is>
      </c>
      <c r="F465" t="inlineStr">
        <is>
          <t>BNE</t>
        </is>
      </c>
      <c r="G465" t="inlineStr">
        <is>
          <t>Road freight</t>
        </is>
      </c>
      <c r="H465" t="n">
        <v>1</v>
      </c>
      <c r="I465" t="n">
        <v>122</v>
      </c>
      <c r="J465" s="13" t="n">
        <v>132</v>
      </c>
      <c r="K465" s="13" t="n">
        <v>132</v>
      </c>
    </row>
    <row r="466">
      <c r="A466" t="n">
        <v>466</v>
      </c>
      <c r="B466" t="inlineStr">
        <is>
          <t>FC-202605</t>
        </is>
      </c>
      <c r="C466" t="inlineStr">
        <is>
          <t>2026-05-01</t>
        </is>
      </c>
      <c r="D466" t="inlineStr">
        <is>
          <t>CON4427</t>
        </is>
      </c>
      <c r="E466" t="inlineStr">
        <is>
          <t>SYD</t>
        </is>
      </c>
      <c r="F466" t="inlineStr">
        <is>
          <t>MEL</t>
        </is>
      </c>
      <c r="G466" t="inlineStr">
        <is>
          <t>Road freight</t>
        </is>
      </c>
      <c r="H466" t="n">
        <v>1</v>
      </c>
      <c r="I466" t="n">
        <v>140</v>
      </c>
      <c r="J466" s="13" t="n">
        <v>92</v>
      </c>
      <c r="K466" s="13" t="n">
        <v>92</v>
      </c>
    </row>
    <row r="467">
      <c r="A467" t="n">
        <v>467</v>
      </c>
      <c r="B467" t="inlineStr">
        <is>
          <t>FC-202605</t>
        </is>
      </c>
      <c r="C467" t="inlineStr">
        <is>
          <t>2026-05-01</t>
        </is>
      </c>
      <c r="D467" t="inlineStr">
        <is>
          <t>CON4428</t>
        </is>
      </c>
      <c r="E467" t="inlineStr">
        <is>
          <t>SYD</t>
        </is>
      </c>
      <c r="F467" t="inlineStr">
        <is>
          <t>BNE</t>
        </is>
      </c>
      <c r="G467" t="inlineStr">
        <is>
          <t>Road freight</t>
        </is>
      </c>
      <c r="H467" t="n">
        <v>1</v>
      </c>
      <c r="I467" t="n">
        <v>569</v>
      </c>
      <c r="J467" s="13" t="n">
        <v>105</v>
      </c>
      <c r="K467" s="13" t="n">
        <v>105</v>
      </c>
    </row>
    <row r="468">
      <c r="A468" t="n">
        <v>468</v>
      </c>
      <c r="B468" t="inlineStr">
        <is>
          <t>FC-202605</t>
        </is>
      </c>
      <c r="C468" t="inlineStr">
        <is>
          <t>2026-05-01</t>
        </is>
      </c>
      <c r="D468" t="inlineStr">
        <is>
          <t>CON4429</t>
        </is>
      </c>
      <c r="E468" t="inlineStr">
        <is>
          <t>SYD</t>
        </is>
      </c>
      <c r="F468" t="inlineStr">
        <is>
          <t>ADL</t>
        </is>
      </c>
      <c r="G468" t="inlineStr">
        <is>
          <t>Road freight</t>
        </is>
      </c>
      <c r="H468" t="n">
        <v>1</v>
      </c>
      <c r="I468" t="n">
        <v>95</v>
      </c>
      <c r="J468" s="13" t="n">
        <v>128</v>
      </c>
      <c r="K468" s="13" t="n">
        <v>128</v>
      </c>
    </row>
    <row r="469">
      <c r="A469" t="n">
        <v>469</v>
      </c>
      <c r="B469" t="inlineStr">
        <is>
          <t>FC-202605</t>
        </is>
      </c>
      <c r="C469" t="inlineStr">
        <is>
          <t>2026-05-01</t>
        </is>
      </c>
      <c r="D469" t="inlineStr">
        <is>
          <t>CON4430</t>
        </is>
      </c>
      <c r="E469" t="inlineStr">
        <is>
          <t>SYD</t>
        </is>
      </c>
      <c r="F469" t="inlineStr">
        <is>
          <t>ADL</t>
        </is>
      </c>
      <c r="G469" t="inlineStr">
        <is>
          <t>Road freight</t>
        </is>
      </c>
      <c r="H469" t="n">
        <v>2</v>
      </c>
      <c r="I469" t="n">
        <v>752</v>
      </c>
      <c r="J469" s="13" t="n">
        <v>128</v>
      </c>
      <c r="K469" s="13" t="n">
        <v>256</v>
      </c>
    </row>
    <row r="470">
      <c r="A470" t="n">
        <v>470</v>
      </c>
      <c r="B470" t="inlineStr">
        <is>
          <t>FC-202605</t>
        </is>
      </c>
      <c r="C470" t="inlineStr">
        <is>
          <t>2026-05-01</t>
        </is>
      </c>
      <c r="D470" t="inlineStr">
        <is>
          <t>CON4431</t>
        </is>
      </c>
      <c r="E470" t="inlineStr">
        <is>
          <t>SYD</t>
        </is>
      </c>
      <c r="F470" t="inlineStr">
        <is>
          <t>BNE</t>
        </is>
      </c>
      <c r="G470" t="inlineStr">
        <is>
          <t>Road freight</t>
        </is>
      </c>
      <c r="H470" t="n">
        <v>1</v>
      </c>
      <c r="I470" t="n">
        <v>398</v>
      </c>
      <c r="J470" s="13" t="n">
        <v>105</v>
      </c>
      <c r="K470" s="13" t="n">
        <v>105</v>
      </c>
    </row>
    <row r="471">
      <c r="A471" t="n">
        <v>471</v>
      </c>
      <c r="B471" t="inlineStr">
        <is>
          <t>FC-202605</t>
        </is>
      </c>
      <c r="C471" t="inlineStr">
        <is>
          <t>2026-05-01</t>
        </is>
      </c>
      <c r="D471" t="inlineStr">
        <is>
          <t>CON4432</t>
        </is>
      </c>
      <c r="E471" t="inlineStr">
        <is>
          <t>MEL</t>
        </is>
      </c>
      <c r="F471" t="inlineStr">
        <is>
          <t>BNE</t>
        </is>
      </c>
      <c r="G471" t="inlineStr">
        <is>
          <t>Road freight</t>
        </is>
      </c>
      <c r="H471" t="n">
        <v>1</v>
      </c>
      <c r="I471" t="n">
        <v>116</v>
      </c>
      <c r="J471" s="13" t="n">
        <v>132</v>
      </c>
      <c r="K471" s="13" t="n">
        <v>132</v>
      </c>
    </row>
    <row r="472">
      <c r="A472" t="n">
        <v>472</v>
      </c>
      <c r="B472" t="inlineStr">
        <is>
          <t>FC-202605</t>
        </is>
      </c>
      <c r="C472" t="inlineStr">
        <is>
          <t>2026-05-01</t>
        </is>
      </c>
      <c r="D472" t="inlineStr">
        <is>
          <t>CON4432</t>
        </is>
      </c>
      <c r="E472" t="inlineStr">
        <is>
          <t>MEL</t>
        </is>
      </c>
      <c r="F472" t="inlineStr">
        <is>
          <t>BNE</t>
        </is>
      </c>
      <c r="G472" t="inlineStr">
        <is>
          <t>Tail lift surcharge</t>
        </is>
      </c>
      <c r="H472" t="n">
        <v>1</v>
      </c>
      <c r="J472" s="13" t="n">
        <v>38.5</v>
      </c>
      <c r="K472" s="13" t="n">
        <v>38.5</v>
      </c>
    </row>
    <row r="473">
      <c r="A473" t="n">
        <v>473</v>
      </c>
      <c r="B473" t="inlineStr">
        <is>
          <t>FC-202605</t>
        </is>
      </c>
      <c r="C473" t="inlineStr">
        <is>
          <t>2026-05-01</t>
        </is>
      </c>
      <c r="D473" t="inlineStr">
        <is>
          <t>CON4433</t>
        </is>
      </c>
      <c r="E473" t="inlineStr">
        <is>
          <t>SYD</t>
        </is>
      </c>
      <c r="F473" t="inlineStr">
        <is>
          <t>MEL</t>
        </is>
      </c>
      <c r="G473" t="inlineStr">
        <is>
          <t>Road freight</t>
        </is>
      </c>
      <c r="H473" t="n">
        <v>4</v>
      </c>
      <c r="I473" t="n">
        <v>1668</v>
      </c>
      <c r="J473" s="13" t="n">
        <v>92</v>
      </c>
      <c r="K473" s="13" t="n">
        <v>368</v>
      </c>
    </row>
    <row r="474">
      <c r="A474" t="n">
        <v>474</v>
      </c>
      <c r="B474" t="inlineStr">
        <is>
          <t>FC-202605</t>
        </is>
      </c>
      <c r="C474" t="inlineStr">
        <is>
          <t>2026-05-01</t>
        </is>
      </c>
      <c r="D474" t="inlineStr">
        <is>
          <t>CON4433</t>
        </is>
      </c>
      <c r="E474" t="inlineStr">
        <is>
          <t>SYD</t>
        </is>
      </c>
      <c r="F474" t="inlineStr">
        <is>
          <t>MEL</t>
        </is>
      </c>
      <c r="G474" t="inlineStr">
        <is>
          <t>Tail lift surcharge</t>
        </is>
      </c>
      <c r="H474" t="n">
        <v>1</v>
      </c>
      <c r="J474" s="13" t="n">
        <v>38.5</v>
      </c>
      <c r="K474" s="13" t="n">
        <v>38.5</v>
      </c>
    </row>
    <row r="475">
      <c r="A475" t="n">
        <v>475</v>
      </c>
      <c r="B475" t="inlineStr">
        <is>
          <t>FC-202605</t>
        </is>
      </c>
      <c r="C475" t="inlineStr">
        <is>
          <t>2026-05-01</t>
        </is>
      </c>
      <c r="D475" t="inlineStr">
        <is>
          <t>CON4434</t>
        </is>
      </c>
      <c r="E475" t="inlineStr">
        <is>
          <t>SYD</t>
        </is>
      </c>
      <c r="F475" t="inlineStr">
        <is>
          <t>MEL</t>
        </is>
      </c>
      <c r="G475" t="inlineStr">
        <is>
          <t>Road freight</t>
        </is>
      </c>
      <c r="H475" t="n">
        <v>1</v>
      </c>
      <c r="I475" t="n">
        <v>107</v>
      </c>
      <c r="J475" s="13" t="n">
        <v>92</v>
      </c>
      <c r="K475" s="13" t="n">
        <v>92</v>
      </c>
    </row>
    <row r="476">
      <c r="A476" t="n">
        <v>476</v>
      </c>
      <c r="B476" t="inlineStr">
        <is>
          <t>FC-202605</t>
        </is>
      </c>
      <c r="C476" t="inlineStr">
        <is>
          <t>2026-05-01</t>
        </is>
      </c>
      <c r="D476" t="inlineStr">
        <is>
          <t>CON4435</t>
        </is>
      </c>
      <c r="E476" t="inlineStr">
        <is>
          <t>SYD</t>
        </is>
      </c>
      <c r="F476" t="inlineStr">
        <is>
          <t>BNE</t>
        </is>
      </c>
      <c r="G476" t="inlineStr">
        <is>
          <t>Road freight</t>
        </is>
      </c>
      <c r="H476" t="n">
        <v>2</v>
      </c>
      <c r="I476" t="n">
        <v>770</v>
      </c>
      <c r="J476" s="13" t="n">
        <v>105</v>
      </c>
      <c r="K476" s="13" t="n">
        <v>210</v>
      </c>
    </row>
    <row r="477">
      <c r="A477" t="n">
        <v>477</v>
      </c>
      <c r="B477" t="inlineStr">
        <is>
          <t>FC-202605</t>
        </is>
      </c>
      <c r="C477" t="inlineStr">
        <is>
          <t>2026-05-01</t>
        </is>
      </c>
      <c r="D477" t="inlineStr">
        <is>
          <t>CON4436</t>
        </is>
      </c>
      <c r="E477" t="inlineStr">
        <is>
          <t>SYD</t>
        </is>
      </c>
      <c r="F477" t="inlineStr">
        <is>
          <t>BNE</t>
        </is>
      </c>
      <c r="G477" t="inlineStr">
        <is>
          <t>Road freight</t>
        </is>
      </c>
      <c r="H477" t="n">
        <v>2</v>
      </c>
      <c r="I477" t="n">
        <v>854</v>
      </c>
      <c r="J477" s="13" t="n">
        <v>105</v>
      </c>
      <c r="K477" s="13" t="n">
        <v>210</v>
      </c>
    </row>
    <row r="478">
      <c r="A478" t="n">
        <v>478</v>
      </c>
      <c r="B478" t="inlineStr">
        <is>
          <t>FC-202605</t>
        </is>
      </c>
      <c r="C478" t="inlineStr">
        <is>
          <t>2026-05-01</t>
        </is>
      </c>
      <c r="D478" t="inlineStr">
        <is>
          <t>CON4437</t>
        </is>
      </c>
      <c r="E478" t="inlineStr">
        <is>
          <t>SYD</t>
        </is>
      </c>
      <c r="F478" t="inlineStr">
        <is>
          <t>BNE</t>
        </is>
      </c>
      <c r="G478" t="inlineStr">
        <is>
          <t>Road freight</t>
        </is>
      </c>
      <c r="H478" t="n">
        <v>1</v>
      </c>
      <c r="I478" t="n">
        <v>72</v>
      </c>
      <c r="J478" s="13" t="n">
        <v>105</v>
      </c>
      <c r="K478" s="13" t="n">
        <v>105</v>
      </c>
    </row>
    <row r="479">
      <c r="A479" t="n">
        <v>479</v>
      </c>
      <c r="B479" t="inlineStr">
        <is>
          <t>FC-202605</t>
        </is>
      </c>
      <c r="C479" t="inlineStr">
        <is>
          <t>2026-05-01</t>
        </is>
      </c>
      <c r="D479" t="inlineStr">
        <is>
          <t>CON4438</t>
        </is>
      </c>
      <c r="E479" t="inlineStr">
        <is>
          <t>MEL</t>
        </is>
      </c>
      <c r="F479" t="inlineStr">
        <is>
          <t>SYD</t>
        </is>
      </c>
      <c r="G479" t="inlineStr">
        <is>
          <t>Road freight</t>
        </is>
      </c>
      <c r="H479" t="n">
        <v>4</v>
      </c>
      <c r="I479" t="n">
        <v>2044</v>
      </c>
      <c r="J479" s="13" t="n">
        <v>92</v>
      </c>
      <c r="K479" s="13" t="n">
        <v>368</v>
      </c>
    </row>
    <row r="480">
      <c r="A480" t="n">
        <v>480</v>
      </c>
      <c r="B480" t="inlineStr">
        <is>
          <t>FC-202605</t>
        </is>
      </c>
      <c r="C480" t="inlineStr">
        <is>
          <t>2026-05-01</t>
        </is>
      </c>
      <c r="D480" t="inlineStr">
        <is>
          <t>CON4439</t>
        </is>
      </c>
      <c r="E480" t="inlineStr">
        <is>
          <t>SYD</t>
        </is>
      </c>
      <c r="F480" t="inlineStr">
        <is>
          <t>MEL</t>
        </is>
      </c>
      <c r="G480" t="inlineStr">
        <is>
          <t>Road freight</t>
        </is>
      </c>
      <c r="H480" t="n">
        <v>1</v>
      </c>
      <c r="I480" t="n">
        <v>136</v>
      </c>
      <c r="J480" s="13" t="n">
        <v>92</v>
      </c>
      <c r="K480" s="13" t="n">
        <v>92</v>
      </c>
    </row>
    <row r="481">
      <c r="A481" t="n">
        <v>481</v>
      </c>
      <c r="B481" t="inlineStr">
        <is>
          <t>FC-202605</t>
        </is>
      </c>
      <c r="C481" t="inlineStr">
        <is>
          <t>2026-05-01</t>
        </is>
      </c>
      <c r="D481" t="inlineStr">
        <is>
          <t>CON4440</t>
        </is>
      </c>
      <c r="E481" t="inlineStr">
        <is>
          <t>SYD</t>
        </is>
      </c>
      <c r="F481" t="inlineStr">
        <is>
          <t>MEL</t>
        </is>
      </c>
      <c r="G481" t="inlineStr">
        <is>
          <t>Road freight</t>
        </is>
      </c>
      <c r="H481" t="n">
        <v>3</v>
      </c>
      <c r="I481" t="n">
        <v>1365</v>
      </c>
      <c r="J481" s="13" t="n">
        <v>92</v>
      </c>
      <c r="K481" s="13" t="n">
        <v>276</v>
      </c>
    </row>
    <row r="482">
      <c r="A482" t="n">
        <v>482</v>
      </c>
      <c r="B482" t="inlineStr">
        <is>
          <t>FC-202605</t>
        </is>
      </c>
      <c r="C482" t="inlineStr">
        <is>
          <t>2026-05-01</t>
        </is>
      </c>
      <c r="D482" t="inlineStr">
        <is>
          <t>CON4441</t>
        </is>
      </c>
      <c r="E482" t="inlineStr">
        <is>
          <t>MEL</t>
        </is>
      </c>
      <c r="F482" t="inlineStr">
        <is>
          <t>SYD</t>
        </is>
      </c>
      <c r="G482" t="inlineStr">
        <is>
          <t>Road freight</t>
        </is>
      </c>
      <c r="H482" t="n">
        <v>1</v>
      </c>
      <c r="I482" t="n">
        <v>66</v>
      </c>
      <c r="J482" s="13" t="n">
        <v>92</v>
      </c>
      <c r="K482" s="13" t="n">
        <v>92</v>
      </c>
    </row>
    <row r="483">
      <c r="A483" t="n">
        <v>483</v>
      </c>
      <c r="B483" t="inlineStr">
        <is>
          <t>FC-202605</t>
        </is>
      </c>
      <c r="C483" t="inlineStr">
        <is>
          <t>2026-05-01</t>
        </is>
      </c>
      <c r="D483" t="inlineStr">
        <is>
          <t>CON4442</t>
        </is>
      </c>
      <c r="E483" t="inlineStr">
        <is>
          <t>MEL</t>
        </is>
      </c>
      <c r="F483" t="inlineStr">
        <is>
          <t>SYD</t>
        </is>
      </c>
      <c r="G483" t="inlineStr">
        <is>
          <t>Road freight</t>
        </is>
      </c>
      <c r="H483" t="n">
        <v>2</v>
      </c>
      <c r="I483" t="n">
        <v>1210</v>
      </c>
      <c r="J483" s="13" t="n">
        <v>92</v>
      </c>
      <c r="K483" s="13" t="n">
        <v>184</v>
      </c>
    </row>
    <row r="484">
      <c r="A484" t="n">
        <v>484</v>
      </c>
      <c r="B484" t="inlineStr">
        <is>
          <t>FC-202605</t>
        </is>
      </c>
      <c r="C484" t="inlineStr">
        <is>
          <t>2026-05-01</t>
        </is>
      </c>
      <c r="D484" t="inlineStr">
        <is>
          <t>CON4443</t>
        </is>
      </c>
      <c r="E484" t="inlineStr">
        <is>
          <t>SYD</t>
        </is>
      </c>
      <c r="F484" t="inlineStr">
        <is>
          <t>MEL</t>
        </is>
      </c>
      <c r="G484" t="inlineStr">
        <is>
          <t>Road freight</t>
        </is>
      </c>
      <c r="H484" t="n">
        <v>3</v>
      </c>
      <c r="I484" t="n">
        <v>1251</v>
      </c>
      <c r="J484" s="13" t="n">
        <v>92</v>
      </c>
      <c r="K484" s="13" t="n">
        <v>276</v>
      </c>
    </row>
    <row r="485">
      <c r="A485" t="n">
        <v>485</v>
      </c>
      <c r="B485" t="inlineStr">
        <is>
          <t>FC-202605</t>
        </is>
      </c>
      <c r="C485" t="inlineStr">
        <is>
          <t>2026-05-01</t>
        </is>
      </c>
      <c r="D485" t="inlineStr">
        <is>
          <t>CON4444</t>
        </is>
      </c>
      <c r="E485" t="inlineStr">
        <is>
          <t>SYD</t>
        </is>
      </c>
      <c r="F485" t="inlineStr">
        <is>
          <t>ADL</t>
        </is>
      </c>
      <c r="G485" t="inlineStr">
        <is>
          <t>Road freight</t>
        </is>
      </c>
      <c r="H485" t="n">
        <v>2</v>
      </c>
      <c r="I485" t="n">
        <v>1182</v>
      </c>
      <c r="J485" s="13" t="n">
        <v>128</v>
      </c>
      <c r="K485" s="13" t="n">
        <v>256</v>
      </c>
    </row>
    <row r="486">
      <c r="A486" t="n">
        <v>486</v>
      </c>
      <c r="B486" t="inlineStr">
        <is>
          <t>FC-202605</t>
        </is>
      </c>
      <c r="C486" t="inlineStr">
        <is>
          <t>2026-05-01</t>
        </is>
      </c>
      <c r="D486" t="inlineStr">
        <is>
          <t>CON4444</t>
        </is>
      </c>
      <c r="E486" t="inlineStr">
        <is>
          <t>SYD</t>
        </is>
      </c>
      <c r="F486" t="inlineStr">
        <is>
          <t>ADL</t>
        </is>
      </c>
      <c r="G486" t="inlineStr">
        <is>
          <t>Tail lift surcharge</t>
        </is>
      </c>
      <c r="H486" t="n">
        <v>1</v>
      </c>
      <c r="J486" s="13" t="n">
        <v>38.5</v>
      </c>
      <c r="K486" s="13" t="n">
        <v>38.5</v>
      </c>
    </row>
    <row r="487">
      <c r="A487" t="n">
        <v>487</v>
      </c>
      <c r="B487" t="inlineStr">
        <is>
          <t>FC-202605</t>
        </is>
      </c>
      <c r="C487" t="inlineStr">
        <is>
          <t>2026-05-01</t>
        </is>
      </c>
      <c r="D487" t="inlineStr">
        <is>
          <t>CON4445</t>
        </is>
      </c>
      <c r="E487" t="inlineStr">
        <is>
          <t>SYD</t>
        </is>
      </c>
      <c r="F487" t="inlineStr">
        <is>
          <t>MEL</t>
        </is>
      </c>
      <c r="G487" t="inlineStr">
        <is>
          <t>Road freight</t>
        </is>
      </c>
      <c r="H487" t="n">
        <v>1</v>
      </c>
      <c r="I487" t="n">
        <v>65</v>
      </c>
      <c r="J487" s="13" t="n">
        <v>92</v>
      </c>
      <c r="K487" s="13" t="n">
        <v>92</v>
      </c>
    </row>
    <row r="488">
      <c r="A488" t="n">
        <v>488</v>
      </c>
      <c r="B488" t="inlineStr">
        <is>
          <t>FC-202605</t>
        </is>
      </c>
      <c r="C488" t="inlineStr">
        <is>
          <t>2026-05-01</t>
        </is>
      </c>
      <c r="D488" t="inlineStr">
        <is>
          <t>CON4446</t>
        </is>
      </c>
      <c r="E488" t="inlineStr">
        <is>
          <t>SYD</t>
        </is>
      </c>
      <c r="F488" t="inlineStr">
        <is>
          <t>ADL</t>
        </is>
      </c>
      <c r="G488" t="inlineStr">
        <is>
          <t>Road freight</t>
        </is>
      </c>
      <c r="H488" t="n">
        <v>4</v>
      </c>
      <c r="I488" t="n">
        <v>2264</v>
      </c>
      <c r="J488" s="13" t="n">
        <v>128</v>
      </c>
      <c r="K488" s="13" t="n">
        <v>512</v>
      </c>
    </row>
    <row r="489">
      <c r="A489" t="n">
        <v>489</v>
      </c>
      <c r="B489" t="inlineStr">
        <is>
          <t>FC-202605</t>
        </is>
      </c>
      <c r="C489" t="inlineStr">
        <is>
          <t>2026-05-01</t>
        </is>
      </c>
      <c r="D489" t="inlineStr">
        <is>
          <t>CON4447</t>
        </is>
      </c>
      <c r="E489" t="inlineStr">
        <is>
          <t>MEL</t>
        </is>
      </c>
      <c r="F489" t="inlineStr">
        <is>
          <t>BNE</t>
        </is>
      </c>
      <c r="G489" t="inlineStr">
        <is>
          <t>Road freight</t>
        </is>
      </c>
      <c r="H489" t="n">
        <v>3</v>
      </c>
      <c r="I489" t="n">
        <v>1176</v>
      </c>
      <c r="J489" s="13" t="n">
        <v>132</v>
      </c>
      <c r="K489" s="13" t="n">
        <v>396</v>
      </c>
    </row>
    <row r="490">
      <c r="A490" t="n">
        <v>490</v>
      </c>
      <c r="B490" t="inlineStr">
        <is>
          <t>FC-202605</t>
        </is>
      </c>
      <c r="C490" t="inlineStr">
        <is>
          <t>2026-05-01</t>
        </is>
      </c>
      <c r="D490" t="inlineStr">
        <is>
          <t>CON4447</t>
        </is>
      </c>
      <c r="E490" t="inlineStr">
        <is>
          <t>MEL</t>
        </is>
      </c>
      <c r="F490" t="inlineStr">
        <is>
          <t>BNE</t>
        </is>
      </c>
      <c r="G490" t="inlineStr">
        <is>
          <t>Tail lift surcharge</t>
        </is>
      </c>
      <c r="H490" t="n">
        <v>1</v>
      </c>
      <c r="J490" s="13" t="n">
        <v>38.5</v>
      </c>
      <c r="K490" s="13" t="n">
        <v>38.5</v>
      </c>
    </row>
    <row r="491">
      <c r="A491" t="n">
        <v>491</v>
      </c>
      <c r="B491" t="inlineStr">
        <is>
          <t>FC-202605</t>
        </is>
      </c>
      <c r="C491" t="inlineStr">
        <is>
          <t>2026-05-01</t>
        </is>
      </c>
      <c r="D491" t="inlineStr">
        <is>
          <t>CON4448</t>
        </is>
      </c>
      <c r="E491" t="inlineStr">
        <is>
          <t>SYD</t>
        </is>
      </c>
      <c r="F491" t="inlineStr">
        <is>
          <t>BNE</t>
        </is>
      </c>
      <c r="G491" t="inlineStr">
        <is>
          <t>Road freight</t>
        </is>
      </c>
      <c r="H491" t="n">
        <v>4</v>
      </c>
      <c r="I491" t="n">
        <v>2600</v>
      </c>
      <c r="J491" s="13" t="n">
        <v>105</v>
      </c>
      <c r="K491" s="13" t="n">
        <v>420</v>
      </c>
    </row>
    <row r="492">
      <c r="A492" t="n">
        <v>492</v>
      </c>
      <c r="B492" t="inlineStr">
        <is>
          <t>FC-202605</t>
        </is>
      </c>
      <c r="C492" t="inlineStr">
        <is>
          <t>2026-05-01</t>
        </is>
      </c>
      <c r="D492" t="inlineStr">
        <is>
          <t>CON4449</t>
        </is>
      </c>
      <c r="E492" t="inlineStr">
        <is>
          <t>SYD</t>
        </is>
      </c>
      <c r="F492" t="inlineStr">
        <is>
          <t>MEL</t>
        </is>
      </c>
      <c r="G492" t="inlineStr">
        <is>
          <t>Road freight</t>
        </is>
      </c>
      <c r="H492" t="n">
        <v>4</v>
      </c>
      <c r="I492" t="n">
        <v>1888</v>
      </c>
      <c r="J492" s="13" t="n">
        <v>92</v>
      </c>
      <c r="K492" s="13" t="n">
        <v>368</v>
      </c>
    </row>
    <row r="493">
      <c r="A493" t="n">
        <v>493</v>
      </c>
      <c r="B493" t="inlineStr">
        <is>
          <t>FC-202605</t>
        </is>
      </c>
      <c r="C493" t="inlineStr">
        <is>
          <t>2026-05-01</t>
        </is>
      </c>
      <c r="D493" t="inlineStr">
        <is>
          <t>CON4450</t>
        </is>
      </c>
      <c r="E493" t="inlineStr">
        <is>
          <t>SYD</t>
        </is>
      </c>
      <c r="F493" t="inlineStr">
        <is>
          <t>MEL</t>
        </is>
      </c>
      <c r="G493" t="inlineStr">
        <is>
          <t>Road freight</t>
        </is>
      </c>
      <c r="H493" t="n">
        <v>1</v>
      </c>
      <c r="I493" t="n">
        <v>508</v>
      </c>
      <c r="J493" s="13" t="n">
        <v>92</v>
      </c>
      <c r="K493" s="13" t="n">
        <v>92</v>
      </c>
    </row>
    <row r="494">
      <c r="A494" t="n">
        <v>494</v>
      </c>
      <c r="B494" t="inlineStr">
        <is>
          <t>FC-202605</t>
        </is>
      </c>
      <c r="C494" t="inlineStr">
        <is>
          <t>2026-05-01</t>
        </is>
      </c>
      <c r="D494" t="inlineStr">
        <is>
          <t>CON4451</t>
        </is>
      </c>
      <c r="E494" t="inlineStr">
        <is>
          <t>SYD</t>
        </is>
      </c>
      <c r="F494" t="inlineStr">
        <is>
          <t>MEL</t>
        </is>
      </c>
      <c r="G494" t="inlineStr">
        <is>
          <t>Road freight</t>
        </is>
      </c>
      <c r="H494" t="n">
        <v>1</v>
      </c>
      <c r="I494" t="n">
        <v>77</v>
      </c>
      <c r="J494" s="13" t="n">
        <v>92</v>
      </c>
      <c r="K494" s="13" t="n">
        <v>92</v>
      </c>
    </row>
    <row r="495">
      <c r="A495" t="n">
        <v>495</v>
      </c>
      <c r="B495" t="inlineStr">
        <is>
          <t>FC-202605</t>
        </is>
      </c>
      <c r="C495" t="inlineStr">
        <is>
          <t>2026-05-01</t>
        </is>
      </c>
      <c r="D495" t="inlineStr">
        <is>
          <t>CON4451</t>
        </is>
      </c>
      <c r="E495" t="inlineStr">
        <is>
          <t>SYD</t>
        </is>
      </c>
      <c r="F495" t="inlineStr">
        <is>
          <t>MEL</t>
        </is>
      </c>
      <c r="G495" t="inlineStr">
        <is>
          <t>Tail lift surcharge</t>
        </is>
      </c>
      <c r="H495" t="n">
        <v>1</v>
      </c>
      <c r="J495" s="13" t="n">
        <v>38.5</v>
      </c>
      <c r="K495" s="13" t="n">
        <v>38.5</v>
      </c>
    </row>
    <row r="496">
      <c r="A496" t="n">
        <v>496</v>
      </c>
      <c r="B496" t="inlineStr">
        <is>
          <t>FC-202605</t>
        </is>
      </c>
      <c r="C496" t="inlineStr">
        <is>
          <t>2026-05-01</t>
        </is>
      </c>
      <c r="D496" t="inlineStr">
        <is>
          <t>CON4452</t>
        </is>
      </c>
      <c r="E496" t="inlineStr">
        <is>
          <t>SYD</t>
        </is>
      </c>
      <c r="F496" t="inlineStr">
        <is>
          <t>ADL</t>
        </is>
      </c>
      <c r="G496" t="inlineStr">
        <is>
          <t>Road freight</t>
        </is>
      </c>
      <c r="H496" t="n">
        <v>3</v>
      </c>
      <c r="I496" t="n">
        <v>1305</v>
      </c>
      <c r="J496" s="13" t="n">
        <v>128</v>
      </c>
      <c r="K496" s="13" t="n">
        <v>384</v>
      </c>
    </row>
    <row r="497">
      <c r="A497" t="n">
        <v>497</v>
      </c>
      <c r="B497" t="inlineStr">
        <is>
          <t>FC-202605</t>
        </is>
      </c>
      <c r="C497" t="inlineStr">
        <is>
          <t>2026-05-01</t>
        </is>
      </c>
      <c r="D497" t="inlineStr">
        <is>
          <t>CON4453</t>
        </is>
      </c>
      <c r="E497" t="inlineStr">
        <is>
          <t>SYD</t>
        </is>
      </c>
      <c r="F497" t="inlineStr">
        <is>
          <t>ADL</t>
        </is>
      </c>
      <c r="G497" t="inlineStr">
        <is>
          <t>Road freight</t>
        </is>
      </c>
      <c r="H497" t="n">
        <v>1</v>
      </c>
      <c r="I497" t="n">
        <v>365</v>
      </c>
      <c r="J497" s="13" t="n">
        <v>128</v>
      </c>
      <c r="K497" s="13" t="n">
        <v>128</v>
      </c>
    </row>
    <row r="498">
      <c r="A498" t="n">
        <v>498</v>
      </c>
      <c r="B498" t="inlineStr">
        <is>
          <t>FC-202605</t>
        </is>
      </c>
      <c r="C498" t="inlineStr">
        <is>
          <t>2026-05-01</t>
        </is>
      </c>
      <c r="D498" t="inlineStr">
        <is>
          <t>CON4454</t>
        </is>
      </c>
      <c r="E498" t="inlineStr">
        <is>
          <t>SYD</t>
        </is>
      </c>
      <c r="F498" t="inlineStr">
        <is>
          <t>MEL</t>
        </is>
      </c>
      <c r="G498" t="inlineStr">
        <is>
          <t>Road freight</t>
        </is>
      </c>
      <c r="H498" t="n">
        <v>1</v>
      </c>
      <c r="I498" t="n">
        <v>133</v>
      </c>
      <c r="J498" s="13" t="n">
        <v>92</v>
      </c>
      <c r="K498" s="13" t="n">
        <v>92</v>
      </c>
    </row>
    <row r="499">
      <c r="A499" t="n">
        <v>499</v>
      </c>
      <c r="B499" t="inlineStr">
        <is>
          <t>FC-202605</t>
        </is>
      </c>
      <c r="C499" t="inlineStr">
        <is>
          <t>2026-05-01</t>
        </is>
      </c>
      <c r="D499" t="inlineStr">
        <is>
          <t>CON4454</t>
        </is>
      </c>
      <c r="E499" t="inlineStr">
        <is>
          <t>SYD</t>
        </is>
      </c>
      <c r="F499" t="inlineStr">
        <is>
          <t>MEL</t>
        </is>
      </c>
      <c r="G499" t="inlineStr">
        <is>
          <t>Tail lift surcharge</t>
        </is>
      </c>
      <c r="H499" t="n">
        <v>1</v>
      </c>
      <c r="J499" s="13" t="n">
        <v>38.5</v>
      </c>
      <c r="K499" s="13" t="n">
        <v>38.5</v>
      </c>
    </row>
    <row r="500">
      <c r="A500" t="n">
        <v>500</v>
      </c>
      <c r="B500" t="inlineStr">
        <is>
          <t>FC-202605</t>
        </is>
      </c>
      <c r="C500" t="inlineStr">
        <is>
          <t>2026-05-01</t>
        </is>
      </c>
      <c r="D500" t="inlineStr">
        <is>
          <t>CON4455</t>
        </is>
      </c>
      <c r="E500" t="inlineStr">
        <is>
          <t>SYD</t>
        </is>
      </c>
      <c r="F500" t="inlineStr">
        <is>
          <t>ADL</t>
        </is>
      </c>
      <c r="G500" t="inlineStr">
        <is>
          <t>Road freight</t>
        </is>
      </c>
      <c r="H500" t="n">
        <v>1</v>
      </c>
      <c r="I500" t="n">
        <v>132</v>
      </c>
      <c r="J500" s="13" t="n">
        <v>128</v>
      </c>
      <c r="K500" s="13" t="n">
        <v>128</v>
      </c>
    </row>
    <row r="501">
      <c r="A501" t="n">
        <v>501</v>
      </c>
      <c r="B501" t="inlineStr">
        <is>
          <t>FC-202605</t>
        </is>
      </c>
      <c r="C501" t="inlineStr">
        <is>
          <t>2026-05-01</t>
        </is>
      </c>
      <c r="D501" t="inlineStr">
        <is>
          <t>CON4456</t>
        </is>
      </c>
      <c r="E501" t="inlineStr">
        <is>
          <t>SYD</t>
        </is>
      </c>
      <c r="F501" t="inlineStr">
        <is>
          <t>MEL</t>
        </is>
      </c>
      <c r="G501" t="inlineStr">
        <is>
          <t>Road freight</t>
        </is>
      </c>
      <c r="H501" t="n">
        <v>1</v>
      </c>
      <c r="I501" t="n">
        <v>466</v>
      </c>
      <c r="J501" s="13" t="n">
        <v>92</v>
      </c>
      <c r="K501" s="13" t="n">
        <v>92</v>
      </c>
    </row>
    <row r="502">
      <c r="A502" t="n">
        <v>502</v>
      </c>
      <c r="B502" t="inlineStr">
        <is>
          <t>FC-202605</t>
        </is>
      </c>
      <c r="C502" t="inlineStr">
        <is>
          <t>2026-05-01</t>
        </is>
      </c>
      <c r="D502" t="inlineStr">
        <is>
          <t>CON4457</t>
        </is>
      </c>
      <c r="E502" t="inlineStr">
        <is>
          <t>SYD</t>
        </is>
      </c>
      <c r="F502" t="inlineStr">
        <is>
          <t>MEL</t>
        </is>
      </c>
      <c r="G502" t="inlineStr">
        <is>
          <t>Road freight</t>
        </is>
      </c>
      <c r="H502" t="n">
        <v>1</v>
      </c>
      <c r="I502" t="n">
        <v>120</v>
      </c>
      <c r="J502" s="13" t="n">
        <v>92</v>
      </c>
      <c r="K502" s="13" t="n">
        <v>92</v>
      </c>
    </row>
    <row r="503">
      <c r="A503" t="n">
        <v>503</v>
      </c>
      <c r="B503" t="inlineStr">
        <is>
          <t>FC-202605</t>
        </is>
      </c>
      <c r="C503" t="inlineStr">
        <is>
          <t>2026-05-01</t>
        </is>
      </c>
      <c r="D503" t="inlineStr">
        <is>
          <t>CON4458</t>
        </is>
      </c>
      <c r="E503" t="inlineStr">
        <is>
          <t>SYD</t>
        </is>
      </c>
      <c r="F503" t="inlineStr">
        <is>
          <t>MEL</t>
        </is>
      </c>
      <c r="G503" t="inlineStr">
        <is>
          <t>Road freight</t>
        </is>
      </c>
      <c r="H503" t="n">
        <v>4</v>
      </c>
      <c r="I503" t="n">
        <v>1856</v>
      </c>
      <c r="J503" s="13" t="n">
        <v>92</v>
      </c>
      <c r="K503" s="13" t="n">
        <v>368</v>
      </c>
    </row>
    <row r="504">
      <c r="A504" t="n">
        <v>504</v>
      </c>
      <c r="B504" t="inlineStr">
        <is>
          <t>FC-202605</t>
        </is>
      </c>
      <c r="C504" t="inlineStr">
        <is>
          <t>2026-05-01</t>
        </is>
      </c>
      <c r="D504" t="inlineStr">
        <is>
          <t>CON4459</t>
        </is>
      </c>
      <c r="E504" t="inlineStr">
        <is>
          <t>SYD</t>
        </is>
      </c>
      <c r="F504" t="inlineStr">
        <is>
          <t>ADL</t>
        </is>
      </c>
      <c r="G504" t="inlineStr">
        <is>
          <t>Road freight</t>
        </is>
      </c>
      <c r="H504" t="n">
        <v>1</v>
      </c>
      <c r="I504" t="n">
        <v>69</v>
      </c>
      <c r="J504" s="13" t="n">
        <v>128</v>
      </c>
      <c r="K504" s="13" t="n">
        <v>128</v>
      </c>
    </row>
    <row r="505">
      <c r="A505" t="n">
        <v>505</v>
      </c>
      <c r="B505" t="inlineStr">
        <is>
          <t>FC-202605</t>
        </is>
      </c>
      <c r="C505" t="inlineStr">
        <is>
          <t>2026-05-01</t>
        </is>
      </c>
      <c r="G505" t="inlineStr">
        <is>
          <t>Fuel surcharge 14.5%</t>
        </is>
      </c>
      <c r="H505" t="n">
        <v>1</v>
      </c>
      <c r="J505" s="13" t="n"/>
      <c r="K505" s="13" t="n">
        <v>1384.31</v>
      </c>
    </row>
    <row r="506">
      <c r="A506" t="n">
        <v>506</v>
      </c>
      <c r="B506" t="inlineStr">
        <is>
          <t>FC-202606</t>
        </is>
      </c>
      <c r="C506" t="inlineStr">
        <is>
          <t>2026-06-01</t>
        </is>
      </c>
      <c r="D506" t="inlineStr">
        <is>
          <t>CON4460</t>
        </is>
      </c>
      <c r="E506" t="inlineStr">
        <is>
          <t>SYD</t>
        </is>
      </c>
      <c r="F506" t="inlineStr">
        <is>
          <t>BNE</t>
        </is>
      </c>
      <c r="G506" t="inlineStr">
        <is>
          <t>Road freight</t>
        </is>
      </c>
      <c r="H506" t="n">
        <v>1</v>
      </c>
      <c r="I506" t="n">
        <v>126</v>
      </c>
      <c r="J506" s="13" t="n">
        <v>105</v>
      </c>
      <c r="K506" s="13" t="n">
        <v>105</v>
      </c>
    </row>
    <row r="507">
      <c r="A507" t="n">
        <v>507</v>
      </c>
      <c r="B507" t="inlineStr">
        <is>
          <t>FC-202606</t>
        </is>
      </c>
      <c r="C507" t="inlineStr">
        <is>
          <t>2026-06-01</t>
        </is>
      </c>
      <c r="D507" t="inlineStr">
        <is>
          <t>CON4461</t>
        </is>
      </c>
      <c r="E507" t="inlineStr">
        <is>
          <t>MEL</t>
        </is>
      </c>
      <c r="F507" t="inlineStr">
        <is>
          <t>SYD</t>
        </is>
      </c>
      <c r="G507" t="inlineStr">
        <is>
          <t>Road freight</t>
        </is>
      </c>
      <c r="H507" t="n">
        <v>3</v>
      </c>
      <c r="I507" t="n">
        <v>1551</v>
      </c>
      <c r="J507" s="13" t="n">
        <v>92</v>
      </c>
      <c r="K507" s="13" t="n">
        <v>276</v>
      </c>
    </row>
    <row r="508">
      <c r="A508" t="n">
        <v>508</v>
      </c>
      <c r="B508" t="inlineStr">
        <is>
          <t>FC-202606</t>
        </is>
      </c>
      <c r="C508" t="inlineStr">
        <is>
          <t>2026-06-01</t>
        </is>
      </c>
      <c r="D508" t="inlineStr">
        <is>
          <t>CON4461</t>
        </is>
      </c>
      <c r="E508" t="inlineStr">
        <is>
          <t>MEL</t>
        </is>
      </c>
      <c r="F508" t="inlineStr">
        <is>
          <t>SYD</t>
        </is>
      </c>
      <c r="G508" t="inlineStr">
        <is>
          <t>Road freight</t>
        </is>
      </c>
      <c r="H508" t="n">
        <v>3</v>
      </c>
      <c r="I508" t="n">
        <v>1551</v>
      </c>
      <c r="J508" s="13" t="n">
        <v>92</v>
      </c>
      <c r="K508" s="13" t="n">
        <v>276</v>
      </c>
    </row>
    <row r="509">
      <c r="A509" t="n">
        <v>509</v>
      </c>
      <c r="B509" t="inlineStr">
        <is>
          <t>FC-202606</t>
        </is>
      </c>
      <c r="C509" t="inlineStr">
        <is>
          <t>2026-06-01</t>
        </is>
      </c>
      <c r="D509" t="inlineStr">
        <is>
          <t>CON4462</t>
        </is>
      </c>
      <c r="E509" t="inlineStr">
        <is>
          <t>SYD</t>
        </is>
      </c>
      <c r="F509" t="inlineStr">
        <is>
          <t>BNE</t>
        </is>
      </c>
      <c r="G509" t="inlineStr">
        <is>
          <t>Road freight</t>
        </is>
      </c>
      <c r="H509" t="n">
        <v>1</v>
      </c>
      <c r="I509" t="n">
        <v>98</v>
      </c>
      <c r="J509" s="13" t="n">
        <v>105</v>
      </c>
      <c r="K509" s="13" t="n">
        <v>105</v>
      </c>
    </row>
    <row r="510">
      <c r="A510" t="n">
        <v>510</v>
      </c>
      <c r="B510" t="inlineStr">
        <is>
          <t>FC-202606</t>
        </is>
      </c>
      <c r="C510" t="inlineStr">
        <is>
          <t>2026-06-01</t>
        </is>
      </c>
      <c r="D510" t="inlineStr">
        <is>
          <t>CON4463</t>
        </is>
      </c>
      <c r="E510" t="inlineStr">
        <is>
          <t>MEL</t>
        </is>
      </c>
      <c r="F510" t="inlineStr">
        <is>
          <t>BNE</t>
        </is>
      </c>
      <c r="G510" t="inlineStr">
        <is>
          <t>Road freight</t>
        </is>
      </c>
      <c r="H510" t="n">
        <v>2</v>
      </c>
      <c r="I510" t="n">
        <v>1258</v>
      </c>
      <c r="J510" s="13" t="n">
        <v>132</v>
      </c>
      <c r="K510" s="13" t="n">
        <v>264</v>
      </c>
    </row>
    <row r="511">
      <c r="A511" t="n">
        <v>511</v>
      </c>
      <c r="B511" t="inlineStr">
        <is>
          <t>FC-202606</t>
        </is>
      </c>
      <c r="C511" t="inlineStr">
        <is>
          <t>2026-06-01</t>
        </is>
      </c>
      <c r="D511" t="inlineStr">
        <is>
          <t>CON4464</t>
        </is>
      </c>
      <c r="E511" t="inlineStr">
        <is>
          <t>MEL</t>
        </is>
      </c>
      <c r="F511" t="inlineStr">
        <is>
          <t>SYD</t>
        </is>
      </c>
      <c r="G511" t="inlineStr">
        <is>
          <t>Road freight</t>
        </is>
      </c>
      <c r="H511" t="n">
        <v>1</v>
      </c>
      <c r="I511" t="n">
        <v>129</v>
      </c>
      <c r="J511" s="13" t="n">
        <v>92</v>
      </c>
      <c r="K511" s="13" t="n">
        <v>92</v>
      </c>
    </row>
    <row r="512">
      <c r="A512" t="n">
        <v>512</v>
      </c>
      <c r="B512" t="inlineStr">
        <is>
          <t>FC-202606</t>
        </is>
      </c>
      <c r="C512" t="inlineStr">
        <is>
          <t>2026-06-01</t>
        </is>
      </c>
      <c r="D512" t="inlineStr">
        <is>
          <t>CON4465</t>
        </is>
      </c>
      <c r="E512" t="inlineStr">
        <is>
          <t>SYD</t>
        </is>
      </c>
      <c r="F512" t="inlineStr">
        <is>
          <t>MEL</t>
        </is>
      </c>
      <c r="G512" t="inlineStr">
        <is>
          <t>Road freight</t>
        </is>
      </c>
      <c r="H512" t="n">
        <v>1</v>
      </c>
      <c r="I512" t="n">
        <v>542</v>
      </c>
      <c r="J512" s="13" t="n">
        <v>92</v>
      </c>
      <c r="K512" s="13" t="n">
        <v>92</v>
      </c>
    </row>
    <row r="513">
      <c r="A513" t="n">
        <v>513</v>
      </c>
      <c r="B513" t="inlineStr">
        <is>
          <t>FC-202606</t>
        </is>
      </c>
      <c r="C513" t="inlineStr">
        <is>
          <t>2026-06-01</t>
        </is>
      </c>
      <c r="D513" t="inlineStr">
        <is>
          <t>CON4466</t>
        </is>
      </c>
      <c r="E513" t="inlineStr">
        <is>
          <t>MEL</t>
        </is>
      </c>
      <c r="F513" t="inlineStr">
        <is>
          <t>BNE</t>
        </is>
      </c>
      <c r="G513" t="inlineStr">
        <is>
          <t>Road freight</t>
        </is>
      </c>
      <c r="H513" t="n">
        <v>4</v>
      </c>
      <c r="I513" t="n">
        <v>2404</v>
      </c>
      <c r="J513" s="13" t="n">
        <v>132</v>
      </c>
      <c r="K513" s="13" t="n">
        <v>528</v>
      </c>
    </row>
    <row r="514">
      <c r="A514" t="n">
        <v>514</v>
      </c>
      <c r="B514" t="inlineStr">
        <is>
          <t>FC-202606</t>
        </is>
      </c>
      <c r="C514" t="inlineStr">
        <is>
          <t>2026-06-01</t>
        </is>
      </c>
      <c r="D514" t="inlineStr">
        <is>
          <t>CON4467</t>
        </is>
      </c>
      <c r="E514" t="inlineStr">
        <is>
          <t>SYD</t>
        </is>
      </c>
      <c r="F514" t="inlineStr">
        <is>
          <t>ADL</t>
        </is>
      </c>
      <c r="G514" t="inlineStr">
        <is>
          <t>Road freight</t>
        </is>
      </c>
      <c r="H514" t="n">
        <v>1</v>
      </c>
      <c r="I514" t="n">
        <v>89</v>
      </c>
      <c r="J514" s="13" t="n">
        <v>128</v>
      </c>
      <c r="K514" s="13" t="n">
        <v>128</v>
      </c>
    </row>
    <row r="515">
      <c r="A515" t="n">
        <v>515</v>
      </c>
      <c r="B515" t="inlineStr">
        <is>
          <t>FC-202606</t>
        </is>
      </c>
      <c r="C515" t="inlineStr">
        <is>
          <t>2026-06-01</t>
        </is>
      </c>
      <c r="D515" t="inlineStr">
        <is>
          <t>CON4468</t>
        </is>
      </c>
      <c r="E515" t="inlineStr">
        <is>
          <t>MEL</t>
        </is>
      </c>
      <c r="F515" t="inlineStr">
        <is>
          <t>SYD</t>
        </is>
      </c>
      <c r="G515" t="inlineStr">
        <is>
          <t>Road freight</t>
        </is>
      </c>
      <c r="H515" t="n">
        <v>1</v>
      </c>
      <c r="I515" t="n">
        <v>647</v>
      </c>
      <c r="J515" s="13" t="n">
        <v>92</v>
      </c>
      <c r="K515" s="13" t="n">
        <v>92</v>
      </c>
    </row>
    <row r="516">
      <c r="A516" t="n">
        <v>516</v>
      </c>
      <c r="B516" t="inlineStr">
        <is>
          <t>FC-202606</t>
        </is>
      </c>
      <c r="C516" t="inlineStr">
        <is>
          <t>2026-06-01</t>
        </is>
      </c>
      <c r="D516" t="inlineStr">
        <is>
          <t>CON4469</t>
        </is>
      </c>
      <c r="E516" t="inlineStr">
        <is>
          <t>MEL</t>
        </is>
      </c>
      <c r="F516" t="inlineStr">
        <is>
          <t>SYD</t>
        </is>
      </c>
      <c r="G516" t="inlineStr">
        <is>
          <t>Road freight</t>
        </is>
      </c>
      <c r="H516" t="n">
        <v>1</v>
      </c>
      <c r="I516" t="n">
        <v>132</v>
      </c>
      <c r="J516" s="13" t="n">
        <v>92</v>
      </c>
      <c r="K516" s="13" t="n">
        <v>92</v>
      </c>
    </row>
    <row r="517">
      <c r="A517" t="n">
        <v>517</v>
      </c>
      <c r="B517" t="inlineStr">
        <is>
          <t>FC-202606</t>
        </is>
      </c>
      <c r="C517" t="inlineStr">
        <is>
          <t>2026-06-01</t>
        </is>
      </c>
      <c r="D517" t="inlineStr">
        <is>
          <t>CON4470</t>
        </is>
      </c>
      <c r="E517" t="inlineStr">
        <is>
          <t>SYD</t>
        </is>
      </c>
      <c r="F517" t="inlineStr">
        <is>
          <t>BNE</t>
        </is>
      </c>
      <c r="G517" t="inlineStr">
        <is>
          <t>Road freight</t>
        </is>
      </c>
      <c r="H517" t="n">
        <v>1</v>
      </c>
      <c r="I517" t="n">
        <v>100</v>
      </c>
      <c r="J517" s="13" t="n">
        <v>105</v>
      </c>
      <c r="K517" s="13" t="n">
        <v>105</v>
      </c>
    </row>
    <row r="518">
      <c r="A518" t="n">
        <v>518</v>
      </c>
      <c r="B518" t="inlineStr">
        <is>
          <t>FC-202606</t>
        </is>
      </c>
      <c r="C518" t="inlineStr">
        <is>
          <t>2026-06-01</t>
        </is>
      </c>
      <c r="D518" t="inlineStr">
        <is>
          <t>CON4471</t>
        </is>
      </c>
      <c r="E518" t="inlineStr">
        <is>
          <t>SYD</t>
        </is>
      </c>
      <c r="F518" t="inlineStr">
        <is>
          <t>ADL</t>
        </is>
      </c>
      <c r="G518" t="inlineStr">
        <is>
          <t>Road freight</t>
        </is>
      </c>
      <c r="H518" t="n">
        <v>3</v>
      </c>
      <c r="I518" t="n">
        <v>1407</v>
      </c>
      <c r="J518" s="13" t="n">
        <v>128</v>
      </c>
      <c r="K518" s="13" t="n">
        <v>384</v>
      </c>
    </row>
    <row r="519">
      <c r="A519" t="n">
        <v>519</v>
      </c>
      <c r="B519" t="inlineStr">
        <is>
          <t>FC-202606</t>
        </is>
      </c>
      <c r="C519" t="inlineStr">
        <is>
          <t>2026-06-01</t>
        </is>
      </c>
      <c r="D519" t="inlineStr">
        <is>
          <t>CON4472</t>
        </is>
      </c>
      <c r="E519" t="inlineStr">
        <is>
          <t>MEL</t>
        </is>
      </c>
      <c r="F519" t="inlineStr">
        <is>
          <t>BNE</t>
        </is>
      </c>
      <c r="G519" t="inlineStr">
        <is>
          <t>Road freight</t>
        </is>
      </c>
      <c r="H519" t="n">
        <v>1</v>
      </c>
      <c r="I519" t="n">
        <v>73</v>
      </c>
      <c r="J519" s="13" t="n">
        <v>132</v>
      </c>
      <c r="K519" s="13" t="n">
        <v>132</v>
      </c>
    </row>
    <row r="520">
      <c r="A520" t="n">
        <v>520</v>
      </c>
      <c r="B520" t="inlineStr">
        <is>
          <t>FC-202606</t>
        </is>
      </c>
      <c r="C520" t="inlineStr">
        <is>
          <t>2026-06-01</t>
        </is>
      </c>
      <c r="D520" t="inlineStr">
        <is>
          <t>CON4473</t>
        </is>
      </c>
      <c r="E520" t="inlineStr">
        <is>
          <t>SYD</t>
        </is>
      </c>
      <c r="F520" t="inlineStr">
        <is>
          <t>MEL</t>
        </is>
      </c>
      <c r="G520" t="inlineStr">
        <is>
          <t>Road freight</t>
        </is>
      </c>
      <c r="H520" t="n">
        <v>2</v>
      </c>
      <c r="I520" t="n">
        <v>1162</v>
      </c>
      <c r="J520" s="13" t="n">
        <v>92</v>
      </c>
      <c r="K520" s="13" t="n">
        <v>184</v>
      </c>
    </row>
    <row r="521">
      <c r="A521" t="n">
        <v>521</v>
      </c>
      <c r="B521" t="inlineStr">
        <is>
          <t>FC-202606</t>
        </is>
      </c>
      <c r="C521" t="inlineStr">
        <is>
          <t>2026-06-01</t>
        </is>
      </c>
      <c r="D521" t="inlineStr">
        <is>
          <t>CON4474</t>
        </is>
      </c>
      <c r="E521" t="inlineStr">
        <is>
          <t>SYD</t>
        </is>
      </c>
      <c r="F521" t="inlineStr">
        <is>
          <t>MEL</t>
        </is>
      </c>
      <c r="G521" t="inlineStr">
        <is>
          <t>Road freight</t>
        </is>
      </c>
      <c r="H521" t="n">
        <v>1</v>
      </c>
      <c r="I521" t="n">
        <v>98</v>
      </c>
      <c r="J521" s="13" t="n">
        <v>92</v>
      </c>
      <c r="K521" s="13" t="n">
        <v>92</v>
      </c>
    </row>
    <row r="522">
      <c r="A522" t="n">
        <v>522</v>
      </c>
      <c r="B522" t="inlineStr">
        <is>
          <t>FC-202606</t>
        </is>
      </c>
      <c r="C522" t="inlineStr">
        <is>
          <t>2026-06-01</t>
        </is>
      </c>
      <c r="D522" t="inlineStr">
        <is>
          <t>CON4475</t>
        </is>
      </c>
      <c r="E522" t="inlineStr">
        <is>
          <t>SYD</t>
        </is>
      </c>
      <c r="F522" t="inlineStr">
        <is>
          <t>BNE</t>
        </is>
      </c>
      <c r="G522" t="inlineStr">
        <is>
          <t>Road freight</t>
        </is>
      </c>
      <c r="H522" t="n">
        <v>3</v>
      </c>
      <c r="I522" t="n">
        <v>1275</v>
      </c>
      <c r="J522" s="13" t="n">
        <v>105</v>
      </c>
      <c r="K522" s="13" t="n">
        <v>315</v>
      </c>
    </row>
    <row r="523">
      <c r="A523" t="n">
        <v>523</v>
      </c>
      <c r="B523" t="inlineStr">
        <is>
          <t>FC-202606</t>
        </is>
      </c>
      <c r="C523" t="inlineStr">
        <is>
          <t>2026-06-01</t>
        </is>
      </c>
      <c r="D523" t="inlineStr">
        <is>
          <t>CON4476</t>
        </is>
      </c>
      <c r="E523" t="inlineStr">
        <is>
          <t>MEL</t>
        </is>
      </c>
      <c r="F523" t="inlineStr">
        <is>
          <t>SYD</t>
        </is>
      </c>
      <c r="G523" t="inlineStr">
        <is>
          <t>Road freight</t>
        </is>
      </c>
      <c r="H523" t="n">
        <v>3</v>
      </c>
      <c r="I523" t="n">
        <v>1449</v>
      </c>
      <c r="J523" s="13" t="n">
        <v>92</v>
      </c>
      <c r="K523" s="13" t="n">
        <v>276</v>
      </c>
    </row>
    <row r="524">
      <c r="A524" t="n">
        <v>524</v>
      </c>
      <c r="B524" t="inlineStr">
        <is>
          <t>FC-202606</t>
        </is>
      </c>
      <c r="C524" t="inlineStr">
        <is>
          <t>2026-06-01</t>
        </is>
      </c>
      <c r="D524" t="inlineStr">
        <is>
          <t>CON4477</t>
        </is>
      </c>
      <c r="E524" t="inlineStr">
        <is>
          <t>MEL</t>
        </is>
      </c>
      <c r="F524" t="inlineStr">
        <is>
          <t>SYD</t>
        </is>
      </c>
      <c r="G524" t="inlineStr">
        <is>
          <t>Road freight</t>
        </is>
      </c>
      <c r="H524" t="n">
        <v>2</v>
      </c>
      <c r="I524" t="n">
        <v>796</v>
      </c>
      <c r="J524" s="13" t="n">
        <v>92</v>
      </c>
      <c r="K524" s="13" t="n">
        <v>184</v>
      </c>
    </row>
    <row r="525">
      <c r="A525" t="n">
        <v>525</v>
      </c>
      <c r="B525" t="inlineStr">
        <is>
          <t>FC-202606</t>
        </is>
      </c>
      <c r="C525" t="inlineStr">
        <is>
          <t>2026-06-01</t>
        </is>
      </c>
      <c r="D525" t="inlineStr">
        <is>
          <t>CON4478</t>
        </is>
      </c>
      <c r="E525" t="inlineStr">
        <is>
          <t>SYD</t>
        </is>
      </c>
      <c r="F525" t="inlineStr">
        <is>
          <t>MEL</t>
        </is>
      </c>
      <c r="G525" t="inlineStr">
        <is>
          <t>Road freight</t>
        </is>
      </c>
      <c r="H525" t="n">
        <v>1</v>
      </c>
      <c r="I525" t="n">
        <v>88</v>
      </c>
      <c r="J525" s="13" t="n">
        <v>92</v>
      </c>
      <c r="K525" s="13" t="n">
        <v>92</v>
      </c>
    </row>
    <row r="526">
      <c r="A526" t="n">
        <v>526</v>
      </c>
      <c r="B526" t="inlineStr">
        <is>
          <t>FC-202606</t>
        </is>
      </c>
      <c r="C526" t="inlineStr">
        <is>
          <t>2026-06-01</t>
        </is>
      </c>
      <c r="D526" t="inlineStr">
        <is>
          <t>CON4479</t>
        </is>
      </c>
      <c r="E526" t="inlineStr">
        <is>
          <t>SYD</t>
        </is>
      </c>
      <c r="F526" t="inlineStr">
        <is>
          <t>MEL</t>
        </is>
      </c>
      <c r="G526" t="inlineStr">
        <is>
          <t>Road freight</t>
        </is>
      </c>
      <c r="H526" t="n">
        <v>3</v>
      </c>
      <c r="I526" t="n">
        <v>1164</v>
      </c>
      <c r="J526" s="13" t="n">
        <v>92</v>
      </c>
      <c r="K526" s="13" t="n">
        <v>276</v>
      </c>
    </row>
    <row r="527">
      <c r="A527" t="n">
        <v>527</v>
      </c>
      <c r="B527" t="inlineStr">
        <is>
          <t>FC-202606</t>
        </is>
      </c>
      <c r="C527" t="inlineStr">
        <is>
          <t>2026-06-01</t>
        </is>
      </c>
      <c r="D527" t="inlineStr">
        <is>
          <t>CON4480</t>
        </is>
      </c>
      <c r="E527" t="inlineStr">
        <is>
          <t>MEL</t>
        </is>
      </c>
      <c r="F527" t="inlineStr">
        <is>
          <t>SYD</t>
        </is>
      </c>
      <c r="G527" t="inlineStr">
        <is>
          <t>Road freight</t>
        </is>
      </c>
      <c r="H527" t="n">
        <v>1</v>
      </c>
      <c r="I527" t="n">
        <v>519</v>
      </c>
      <c r="J527" s="13" t="n">
        <v>92</v>
      </c>
      <c r="K527" s="13" t="n">
        <v>92</v>
      </c>
    </row>
    <row r="528">
      <c r="A528" t="n">
        <v>528</v>
      </c>
      <c r="B528" t="inlineStr">
        <is>
          <t>FC-202606</t>
        </is>
      </c>
      <c r="C528" t="inlineStr">
        <is>
          <t>2026-06-01</t>
        </is>
      </c>
      <c r="D528" t="inlineStr">
        <is>
          <t>CON4480</t>
        </is>
      </c>
      <c r="E528" t="inlineStr">
        <is>
          <t>MEL</t>
        </is>
      </c>
      <c r="F528" t="inlineStr">
        <is>
          <t>SYD</t>
        </is>
      </c>
      <c r="G528" t="inlineStr">
        <is>
          <t>Tail lift surcharge</t>
        </is>
      </c>
      <c r="H528" t="n">
        <v>1</v>
      </c>
      <c r="J528" s="13" t="n">
        <v>38.5</v>
      </c>
      <c r="K528" s="13" t="n">
        <v>38.5</v>
      </c>
    </row>
    <row r="529">
      <c r="A529" t="n">
        <v>529</v>
      </c>
      <c r="B529" t="inlineStr">
        <is>
          <t>FC-202606</t>
        </is>
      </c>
      <c r="C529" t="inlineStr">
        <is>
          <t>2026-06-01</t>
        </is>
      </c>
      <c r="D529" t="inlineStr">
        <is>
          <t>CON4481</t>
        </is>
      </c>
      <c r="E529" t="inlineStr">
        <is>
          <t>SYD</t>
        </is>
      </c>
      <c r="F529" t="inlineStr">
        <is>
          <t>BNE</t>
        </is>
      </c>
      <c r="G529" t="inlineStr">
        <is>
          <t>Road freight</t>
        </is>
      </c>
      <c r="H529" t="n">
        <v>4</v>
      </c>
      <c r="I529" t="n">
        <v>2208</v>
      </c>
      <c r="J529" s="13" t="n">
        <v>105</v>
      </c>
      <c r="K529" s="13" t="n">
        <v>420</v>
      </c>
    </row>
    <row r="530">
      <c r="A530" t="n">
        <v>530</v>
      </c>
      <c r="B530" t="inlineStr">
        <is>
          <t>FC-202606</t>
        </is>
      </c>
      <c r="C530" t="inlineStr">
        <is>
          <t>2026-06-01</t>
        </is>
      </c>
      <c r="D530" t="inlineStr">
        <is>
          <t>CON4481</t>
        </is>
      </c>
      <c r="E530" t="inlineStr">
        <is>
          <t>SYD</t>
        </is>
      </c>
      <c r="F530" t="inlineStr">
        <is>
          <t>BNE</t>
        </is>
      </c>
      <c r="G530" t="inlineStr">
        <is>
          <t>Tail lift surcharge</t>
        </is>
      </c>
      <c r="H530" t="n">
        <v>1</v>
      </c>
      <c r="J530" s="13" t="n">
        <v>38.5</v>
      </c>
      <c r="K530" s="13" t="n">
        <v>38.5</v>
      </c>
    </row>
    <row r="531">
      <c r="A531" t="n">
        <v>531</v>
      </c>
      <c r="B531" t="inlineStr">
        <is>
          <t>FC-202606</t>
        </is>
      </c>
      <c r="C531" t="inlineStr">
        <is>
          <t>2026-06-01</t>
        </is>
      </c>
      <c r="D531" t="inlineStr">
        <is>
          <t>CON4482</t>
        </is>
      </c>
      <c r="E531" t="inlineStr">
        <is>
          <t>SYD</t>
        </is>
      </c>
      <c r="F531" t="inlineStr">
        <is>
          <t>BNE</t>
        </is>
      </c>
      <c r="G531" t="inlineStr">
        <is>
          <t>Road freight</t>
        </is>
      </c>
      <c r="H531" t="n">
        <v>2</v>
      </c>
      <c r="I531" t="n">
        <v>980</v>
      </c>
      <c r="J531" s="13" t="n">
        <v>105</v>
      </c>
      <c r="K531" s="13" t="n">
        <v>210</v>
      </c>
    </row>
    <row r="532">
      <c r="A532" t="n">
        <v>532</v>
      </c>
      <c r="B532" t="inlineStr">
        <is>
          <t>FC-202606</t>
        </is>
      </c>
      <c r="C532" t="inlineStr">
        <is>
          <t>2026-06-01</t>
        </is>
      </c>
      <c r="D532" t="inlineStr">
        <is>
          <t>CON4483</t>
        </is>
      </c>
      <c r="E532" t="inlineStr">
        <is>
          <t>MEL</t>
        </is>
      </c>
      <c r="F532" t="inlineStr">
        <is>
          <t>BNE</t>
        </is>
      </c>
      <c r="G532" t="inlineStr">
        <is>
          <t>Road freight</t>
        </is>
      </c>
      <c r="H532" t="n">
        <v>2</v>
      </c>
      <c r="I532" t="n">
        <v>1002</v>
      </c>
      <c r="J532" s="13" t="n">
        <v>132</v>
      </c>
      <c r="K532" s="13" t="n">
        <v>264</v>
      </c>
    </row>
    <row r="533">
      <c r="A533" t="n">
        <v>533</v>
      </c>
      <c r="B533" t="inlineStr">
        <is>
          <t>FC-202606</t>
        </is>
      </c>
      <c r="C533" t="inlineStr">
        <is>
          <t>2026-06-01</t>
        </is>
      </c>
      <c r="D533" t="inlineStr">
        <is>
          <t>CON4484</t>
        </is>
      </c>
      <c r="E533" t="inlineStr">
        <is>
          <t>SYD</t>
        </is>
      </c>
      <c r="F533" t="inlineStr">
        <is>
          <t>MEL</t>
        </is>
      </c>
      <c r="G533" t="inlineStr">
        <is>
          <t>Road freight</t>
        </is>
      </c>
      <c r="H533" t="n">
        <v>1</v>
      </c>
      <c r="I533" t="n">
        <v>109</v>
      </c>
      <c r="J533" s="13" t="n">
        <v>92</v>
      </c>
      <c r="K533" s="13" t="n">
        <v>92</v>
      </c>
    </row>
    <row r="534">
      <c r="A534" t="n">
        <v>534</v>
      </c>
      <c r="B534" t="inlineStr">
        <is>
          <t>FC-202606</t>
        </is>
      </c>
      <c r="C534" t="inlineStr">
        <is>
          <t>2026-06-01</t>
        </is>
      </c>
      <c r="D534" t="inlineStr">
        <is>
          <t>CON4485</t>
        </is>
      </c>
      <c r="E534" t="inlineStr">
        <is>
          <t>MEL</t>
        </is>
      </c>
      <c r="F534" t="inlineStr">
        <is>
          <t>BNE</t>
        </is>
      </c>
      <c r="G534" t="inlineStr">
        <is>
          <t>Road freight</t>
        </is>
      </c>
      <c r="H534" t="n">
        <v>1</v>
      </c>
      <c r="I534" t="n">
        <v>129</v>
      </c>
      <c r="J534" s="13" t="n">
        <v>132</v>
      </c>
      <c r="K534" s="13" t="n">
        <v>132</v>
      </c>
    </row>
    <row r="535">
      <c r="A535" t="n">
        <v>535</v>
      </c>
      <c r="B535" t="inlineStr">
        <is>
          <t>FC-202606</t>
        </is>
      </c>
      <c r="C535" t="inlineStr">
        <is>
          <t>2026-06-01</t>
        </is>
      </c>
      <c r="D535" t="inlineStr">
        <is>
          <t>CON4485</t>
        </is>
      </c>
      <c r="E535" t="inlineStr">
        <is>
          <t>MEL</t>
        </is>
      </c>
      <c r="F535" t="inlineStr">
        <is>
          <t>BNE</t>
        </is>
      </c>
      <c r="G535" t="inlineStr">
        <is>
          <t>Tail lift surcharge</t>
        </is>
      </c>
      <c r="H535" t="n">
        <v>1</v>
      </c>
      <c r="J535" s="13" t="n">
        <v>38.5</v>
      </c>
      <c r="K535" s="13" t="n">
        <v>38.5</v>
      </c>
    </row>
    <row r="536">
      <c r="A536" t="n">
        <v>536</v>
      </c>
      <c r="B536" t="inlineStr">
        <is>
          <t>FC-202606</t>
        </is>
      </c>
      <c r="C536" t="inlineStr">
        <is>
          <t>2026-06-01</t>
        </is>
      </c>
      <c r="D536" t="inlineStr">
        <is>
          <t>CON4486</t>
        </is>
      </c>
      <c r="E536" t="inlineStr">
        <is>
          <t>SYD</t>
        </is>
      </c>
      <c r="F536" t="inlineStr">
        <is>
          <t>ADL</t>
        </is>
      </c>
      <c r="G536" t="inlineStr">
        <is>
          <t>Road freight</t>
        </is>
      </c>
      <c r="H536" t="n">
        <v>4</v>
      </c>
      <c r="I536" t="n">
        <v>2104</v>
      </c>
      <c r="J536" s="13" t="n">
        <v>128</v>
      </c>
      <c r="K536" s="13" t="n">
        <v>512</v>
      </c>
    </row>
    <row r="537">
      <c r="A537" t="n">
        <v>537</v>
      </c>
      <c r="B537" t="inlineStr">
        <is>
          <t>FC-202606</t>
        </is>
      </c>
      <c r="C537" t="inlineStr">
        <is>
          <t>2026-06-01</t>
        </is>
      </c>
      <c r="D537" t="inlineStr">
        <is>
          <t>CON4487</t>
        </is>
      </c>
      <c r="E537" t="inlineStr">
        <is>
          <t>SYD</t>
        </is>
      </c>
      <c r="F537" t="inlineStr">
        <is>
          <t>BNE</t>
        </is>
      </c>
      <c r="G537" t="inlineStr">
        <is>
          <t>Road freight</t>
        </is>
      </c>
      <c r="H537" t="n">
        <v>1</v>
      </c>
      <c r="I537" t="n">
        <v>136</v>
      </c>
      <c r="J537" s="13" t="n">
        <v>105</v>
      </c>
      <c r="K537" s="13" t="n">
        <v>105</v>
      </c>
    </row>
    <row r="538">
      <c r="A538" t="n">
        <v>538</v>
      </c>
      <c r="B538" t="inlineStr">
        <is>
          <t>FC-202606</t>
        </is>
      </c>
      <c r="C538" t="inlineStr">
        <is>
          <t>2026-06-01</t>
        </is>
      </c>
      <c r="D538" t="inlineStr">
        <is>
          <t>CON4487</t>
        </is>
      </c>
      <c r="E538" t="inlineStr">
        <is>
          <t>SYD</t>
        </is>
      </c>
      <c r="F538" t="inlineStr">
        <is>
          <t>BNE</t>
        </is>
      </c>
      <c r="G538" t="inlineStr">
        <is>
          <t>Tail lift surcharge</t>
        </is>
      </c>
      <c r="H538" t="n">
        <v>1</v>
      </c>
      <c r="J538" s="13" t="n">
        <v>38.5</v>
      </c>
      <c r="K538" s="13" t="n">
        <v>38.5</v>
      </c>
    </row>
    <row r="539">
      <c r="A539" t="n">
        <v>539</v>
      </c>
      <c r="B539" t="inlineStr">
        <is>
          <t>FC-202606</t>
        </is>
      </c>
      <c r="C539" t="inlineStr">
        <is>
          <t>2026-06-01</t>
        </is>
      </c>
      <c r="D539" t="inlineStr">
        <is>
          <t>CON4488</t>
        </is>
      </c>
      <c r="E539" t="inlineStr">
        <is>
          <t>SYD</t>
        </is>
      </c>
      <c r="F539" t="inlineStr">
        <is>
          <t>ADL</t>
        </is>
      </c>
      <c r="G539" t="inlineStr">
        <is>
          <t>Road freight</t>
        </is>
      </c>
      <c r="H539" t="n">
        <v>1</v>
      </c>
      <c r="I539" t="n">
        <v>120</v>
      </c>
      <c r="J539" s="13" t="n">
        <v>128</v>
      </c>
      <c r="K539" s="13" t="n">
        <v>128</v>
      </c>
    </row>
    <row r="540">
      <c r="A540" t="n">
        <v>540</v>
      </c>
      <c r="B540" t="inlineStr">
        <is>
          <t>FC-202606</t>
        </is>
      </c>
      <c r="C540" t="inlineStr">
        <is>
          <t>2026-06-01</t>
        </is>
      </c>
      <c r="D540" t="inlineStr">
        <is>
          <t>CON4489</t>
        </is>
      </c>
      <c r="E540" t="inlineStr">
        <is>
          <t>SYD</t>
        </is>
      </c>
      <c r="F540" t="inlineStr">
        <is>
          <t>BNE</t>
        </is>
      </c>
      <c r="G540" t="inlineStr">
        <is>
          <t>Road freight</t>
        </is>
      </c>
      <c r="H540" t="n">
        <v>1</v>
      </c>
      <c r="I540" t="n">
        <v>476</v>
      </c>
      <c r="J540" s="13" t="n">
        <v>105</v>
      </c>
      <c r="K540" s="13" t="n">
        <v>105</v>
      </c>
    </row>
    <row r="541">
      <c r="A541" t="n">
        <v>541</v>
      </c>
      <c r="B541" t="inlineStr">
        <is>
          <t>FC-202606</t>
        </is>
      </c>
      <c r="C541" t="inlineStr">
        <is>
          <t>2026-06-01</t>
        </is>
      </c>
      <c r="D541" t="inlineStr">
        <is>
          <t>CON4490</t>
        </is>
      </c>
      <c r="E541" t="inlineStr">
        <is>
          <t>SYD</t>
        </is>
      </c>
      <c r="F541" t="inlineStr">
        <is>
          <t>MEL</t>
        </is>
      </c>
      <c r="G541" t="inlineStr">
        <is>
          <t>Road freight</t>
        </is>
      </c>
      <c r="H541" t="n">
        <v>2</v>
      </c>
      <c r="I541" t="n">
        <v>1288</v>
      </c>
      <c r="J541" s="13" t="n">
        <v>92</v>
      </c>
      <c r="K541" s="13" t="n">
        <v>184</v>
      </c>
    </row>
    <row r="542">
      <c r="A542" t="n">
        <v>542</v>
      </c>
      <c r="B542" t="inlineStr">
        <is>
          <t>FC-202606</t>
        </is>
      </c>
      <c r="C542" t="inlineStr">
        <is>
          <t>2026-06-01</t>
        </is>
      </c>
      <c r="D542" t="inlineStr">
        <is>
          <t>CON4491</t>
        </is>
      </c>
      <c r="E542" t="inlineStr">
        <is>
          <t>SYD</t>
        </is>
      </c>
      <c r="F542" t="inlineStr">
        <is>
          <t>BNE</t>
        </is>
      </c>
      <c r="G542" t="inlineStr">
        <is>
          <t>Road freight</t>
        </is>
      </c>
      <c r="H542" t="n">
        <v>1</v>
      </c>
      <c r="I542" t="n">
        <v>135</v>
      </c>
      <c r="J542" s="13" t="n">
        <v>105</v>
      </c>
      <c r="K542" s="13" t="n">
        <v>105</v>
      </c>
    </row>
    <row r="543">
      <c r="A543" t="n">
        <v>543</v>
      </c>
      <c r="B543" t="inlineStr">
        <is>
          <t>FC-202606</t>
        </is>
      </c>
      <c r="C543" t="inlineStr">
        <is>
          <t>2026-06-01</t>
        </is>
      </c>
      <c r="D543" t="inlineStr">
        <is>
          <t>CON4492</t>
        </is>
      </c>
      <c r="E543" t="inlineStr">
        <is>
          <t>MEL</t>
        </is>
      </c>
      <c r="F543" t="inlineStr">
        <is>
          <t>BNE</t>
        </is>
      </c>
      <c r="G543" t="inlineStr">
        <is>
          <t>Road freight</t>
        </is>
      </c>
      <c r="H543" t="n">
        <v>1</v>
      </c>
      <c r="I543" t="n">
        <v>105</v>
      </c>
      <c r="J543" s="13" t="n">
        <v>132</v>
      </c>
      <c r="K543" s="13" t="n">
        <v>132</v>
      </c>
    </row>
    <row r="544">
      <c r="A544" t="n">
        <v>544</v>
      </c>
      <c r="B544" t="inlineStr">
        <is>
          <t>FC-202606</t>
        </is>
      </c>
      <c r="C544" t="inlineStr">
        <is>
          <t>2026-06-01</t>
        </is>
      </c>
      <c r="D544" t="inlineStr">
        <is>
          <t>CON4493</t>
        </is>
      </c>
      <c r="E544" t="inlineStr">
        <is>
          <t>SYD</t>
        </is>
      </c>
      <c r="F544" t="inlineStr">
        <is>
          <t>BNE</t>
        </is>
      </c>
      <c r="G544" t="inlineStr">
        <is>
          <t>Road freight</t>
        </is>
      </c>
      <c r="H544" t="n">
        <v>4</v>
      </c>
      <c r="I544" t="n">
        <v>2508</v>
      </c>
      <c r="J544" s="13" t="n">
        <v>105</v>
      </c>
      <c r="K544" s="13" t="n">
        <v>420</v>
      </c>
    </row>
    <row r="545">
      <c r="A545" t="n">
        <v>545</v>
      </c>
      <c r="B545" t="inlineStr">
        <is>
          <t>FC-202606</t>
        </is>
      </c>
      <c r="C545" t="inlineStr">
        <is>
          <t>2026-06-01</t>
        </is>
      </c>
      <c r="D545" t="inlineStr">
        <is>
          <t>CON4494</t>
        </is>
      </c>
      <c r="E545" t="inlineStr">
        <is>
          <t>SYD</t>
        </is>
      </c>
      <c r="F545" t="inlineStr">
        <is>
          <t>MEL</t>
        </is>
      </c>
      <c r="G545" t="inlineStr">
        <is>
          <t>Road freight</t>
        </is>
      </c>
      <c r="H545" t="n">
        <v>1</v>
      </c>
      <c r="I545" t="n">
        <v>88</v>
      </c>
      <c r="J545" s="13" t="n">
        <v>92</v>
      </c>
      <c r="K545" s="13" t="n">
        <v>92</v>
      </c>
    </row>
    <row r="546">
      <c r="A546" t="n">
        <v>546</v>
      </c>
      <c r="B546" t="inlineStr">
        <is>
          <t>FC-202606</t>
        </is>
      </c>
      <c r="C546" t="inlineStr">
        <is>
          <t>2026-06-01</t>
        </is>
      </c>
      <c r="D546" t="inlineStr">
        <is>
          <t>CON4494</t>
        </is>
      </c>
      <c r="E546" t="inlineStr">
        <is>
          <t>SYD</t>
        </is>
      </c>
      <c r="F546" t="inlineStr">
        <is>
          <t>MEL</t>
        </is>
      </c>
      <c r="G546" t="inlineStr">
        <is>
          <t>Road freight</t>
        </is>
      </c>
      <c r="H546" t="n">
        <v>1</v>
      </c>
      <c r="I546" t="n">
        <v>88</v>
      </c>
      <c r="J546" s="13" t="n">
        <v>92</v>
      </c>
      <c r="K546" s="13" t="n">
        <v>92</v>
      </c>
    </row>
    <row r="547">
      <c r="A547" t="n">
        <v>547</v>
      </c>
      <c r="B547" t="inlineStr">
        <is>
          <t>FC-202606</t>
        </is>
      </c>
      <c r="C547" t="inlineStr">
        <is>
          <t>2026-06-01</t>
        </is>
      </c>
      <c r="D547" t="inlineStr">
        <is>
          <t>CON4495</t>
        </is>
      </c>
      <c r="E547" t="inlineStr">
        <is>
          <t>MEL</t>
        </is>
      </c>
      <c r="F547" t="inlineStr">
        <is>
          <t>BNE</t>
        </is>
      </c>
      <c r="G547" t="inlineStr">
        <is>
          <t>Road freight</t>
        </is>
      </c>
      <c r="H547" t="n">
        <v>1</v>
      </c>
      <c r="I547" t="n">
        <v>76</v>
      </c>
      <c r="J547" s="13" t="n">
        <v>132</v>
      </c>
      <c r="K547" s="13" t="n">
        <v>132</v>
      </c>
    </row>
    <row r="548">
      <c r="A548" t="n">
        <v>548</v>
      </c>
      <c r="B548" t="inlineStr">
        <is>
          <t>FC-202606</t>
        </is>
      </c>
      <c r="C548" t="inlineStr">
        <is>
          <t>2026-06-01</t>
        </is>
      </c>
      <c r="D548" t="inlineStr">
        <is>
          <t>CON4496</t>
        </is>
      </c>
      <c r="E548" t="inlineStr">
        <is>
          <t>SYD</t>
        </is>
      </c>
      <c r="F548" t="inlineStr">
        <is>
          <t>ADL</t>
        </is>
      </c>
      <c r="G548" t="inlineStr">
        <is>
          <t>Road freight</t>
        </is>
      </c>
      <c r="H548" t="n">
        <v>1</v>
      </c>
      <c r="I548" t="n">
        <v>78</v>
      </c>
      <c r="J548" s="13" t="n">
        <v>128</v>
      </c>
      <c r="K548" s="13" t="n">
        <v>128</v>
      </c>
    </row>
    <row r="549">
      <c r="A549" t="n">
        <v>549</v>
      </c>
      <c r="B549" t="inlineStr">
        <is>
          <t>FC-202606</t>
        </is>
      </c>
      <c r="C549" t="inlineStr">
        <is>
          <t>2026-06-01</t>
        </is>
      </c>
      <c r="D549" t="inlineStr">
        <is>
          <t>CON4497</t>
        </is>
      </c>
      <c r="E549" t="inlineStr">
        <is>
          <t>SYD</t>
        </is>
      </c>
      <c r="F549" t="inlineStr">
        <is>
          <t>MEL</t>
        </is>
      </c>
      <c r="G549" t="inlineStr">
        <is>
          <t>Road freight</t>
        </is>
      </c>
      <c r="H549" t="n">
        <v>3</v>
      </c>
      <c r="I549" t="n">
        <v>1161</v>
      </c>
      <c r="J549" s="13" t="n">
        <v>92</v>
      </c>
      <c r="K549" s="13" t="n">
        <v>276</v>
      </c>
    </row>
    <row r="550">
      <c r="A550" t="n">
        <v>550</v>
      </c>
      <c r="B550" t="inlineStr">
        <is>
          <t>FC-202606</t>
        </is>
      </c>
      <c r="C550" t="inlineStr">
        <is>
          <t>2026-06-01</t>
        </is>
      </c>
      <c r="G550" t="inlineStr">
        <is>
          <t>Fuel surcharge 14.5%</t>
        </is>
      </c>
      <c r="H550" t="n">
        <v>1</v>
      </c>
      <c r="J550" s="13" t="n"/>
      <c r="K550" s="13" t="n">
        <v>1118.1</v>
      </c>
    </row>
  </sheetData>
  <pageMargins left="0.75" right="0.75" top="1" bottom="1" header="0.5" footer="0.5"/>
  <headerFooter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2026-07-05T05:45:01Z</dcterms:created>
  <dcterms:modified xmlns:dcterms="http://purl.org/dc/terms/" xmlns:xsi="http://www.w3.org/2001/XMLSchema-instance" xsi:type="dcterms:W3CDTF">2026-07-27T12:18:14Z</dcterms:modified>
</cp:coreProperties>
</file>